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activeTab="2"/>
  </bookViews>
  <sheets>
    <sheet name="表紙" sheetId="5" r:id="rId1"/>
    <sheet name="ご案内" sheetId="6" r:id="rId2"/>
    <sheet name="大分市・別府市" sheetId="1" r:id="rId3"/>
  </sheets>
  <definedNames>
    <definedName name="_xlnm.Print_Area" localSheetId="2">大分市・別府市!$A$1:$U$43</definedName>
    <definedName name="Z_ABAC0882_926A_4F74_846F_C9A2F6D8D6B5_.wvu.PrintArea" localSheetId="2" hidden="1">大分市・別府市!$A$1:$U$43</definedName>
  </definedNames>
  <calcPr calcId="191029"/>
</workbook>
</file>

<file path=xl/calcChain.xml><?xml version="1.0" encoding="utf-8"?>
<calcChain xmlns="http://schemas.openxmlformats.org/spreadsheetml/2006/main">
  <c r="E39" i="1" l="1"/>
  <c r="E21" i="1"/>
  <c r="E38" i="1"/>
  <c r="B39" i="1"/>
  <c r="F38" i="1"/>
  <c r="C39" i="1"/>
  <c r="J39" i="1"/>
  <c r="I39" i="1"/>
  <c r="F21" i="1"/>
  <c r="F39" i="1" l="1"/>
  <c r="D2" i="1" s="1"/>
  <c r="G39" i="1"/>
</calcChain>
</file>

<file path=xl/comments1.xml><?xml version="1.0" encoding="utf-8"?>
<comments xmlns="http://schemas.openxmlformats.org/spreadsheetml/2006/main">
  <authors>
    <author>mieno</author>
  </authors>
  <commentList>
    <comment ref="D11" authorId="0">
      <text>
        <r>
          <rPr>
            <b/>
            <sz val="9"/>
            <color indexed="81"/>
            <rFont val="MS P ゴシック"/>
            <family val="3"/>
            <charset val="128"/>
          </rPr>
          <t>23.10.1桃園PCエリア吸収</t>
        </r>
      </text>
    </comment>
    <comment ref="A32" authorId="0">
      <text>
        <r>
          <rPr>
            <b/>
            <sz val="9"/>
            <color indexed="81"/>
            <rFont val="MS P ゴシック"/>
            <family val="3"/>
            <charset val="128"/>
          </rPr>
          <t>23.10.1桃園PCエリア吸収</t>
        </r>
        <r>
          <rPr>
            <sz val="9"/>
            <color indexed="81"/>
            <rFont val="MS P ゴシック"/>
            <family val="3"/>
            <charset val="128"/>
          </rPr>
          <t xml:space="preserve">
</t>
        </r>
      </text>
    </comment>
  </commentList>
</comments>
</file>

<file path=xl/sharedStrings.xml><?xml version="1.0" encoding="utf-8"?>
<sst xmlns="http://schemas.openxmlformats.org/spreadsheetml/2006/main" count="111" uniqueCount="101">
  <si>
    <t>サイズ</t>
  </si>
  <si>
    <t>広告主名（チラシ表記の名称)</t>
  </si>
  <si>
    <t>タイトル等（詳しく記入)</t>
  </si>
  <si>
    <t>販売店名</t>
  </si>
  <si>
    <t>古国府</t>
  </si>
  <si>
    <t>羽屋</t>
  </si>
  <si>
    <t>滝尾</t>
  </si>
  <si>
    <t>津留</t>
  </si>
  <si>
    <t>明野</t>
  </si>
  <si>
    <t>牧</t>
  </si>
  <si>
    <t>高城</t>
  </si>
  <si>
    <t>桃園</t>
  </si>
  <si>
    <t>別保</t>
  </si>
  <si>
    <t>森町</t>
  </si>
  <si>
    <t>宗方</t>
  </si>
  <si>
    <t>敷戸</t>
  </si>
  <si>
    <t>実相寺</t>
  </si>
  <si>
    <t>配布指定日</t>
    <rPh sb="0" eb="2">
      <t>ハイフ</t>
    </rPh>
    <phoneticPr fontId="5"/>
  </si>
  <si>
    <t>配布総数</t>
    <rPh sb="0" eb="2">
      <t>ハイフ</t>
    </rPh>
    <phoneticPr fontId="5"/>
  </si>
  <si>
    <t>春日</t>
    <rPh sb="0" eb="2">
      <t>カスガ</t>
    </rPh>
    <phoneticPr fontId="2"/>
  </si>
  <si>
    <t>大分中島</t>
    <rPh sb="0" eb="2">
      <t>オオイタ</t>
    </rPh>
    <rPh sb="2" eb="4">
      <t>ナカシマ</t>
    </rPh>
    <phoneticPr fontId="2"/>
  </si>
  <si>
    <t>南春日</t>
    <rPh sb="0" eb="1">
      <t>ミナミ</t>
    </rPh>
    <rPh sb="1" eb="3">
      <t>カスガ</t>
    </rPh>
    <phoneticPr fontId="2"/>
  </si>
  <si>
    <t>田室町</t>
    <rPh sb="0" eb="1">
      <t>タ</t>
    </rPh>
    <rPh sb="1" eb="3">
      <t>ムロマチ</t>
    </rPh>
    <phoneticPr fontId="2"/>
  </si>
  <si>
    <t>上野丘</t>
    <rPh sb="0" eb="2">
      <t>ウエノ</t>
    </rPh>
    <rPh sb="2" eb="3">
      <t>オカ</t>
    </rPh>
    <phoneticPr fontId="2"/>
  </si>
  <si>
    <t>錦町</t>
    <rPh sb="0" eb="1">
      <t>ニシキ</t>
    </rPh>
    <rPh sb="1" eb="2">
      <t>マチ</t>
    </rPh>
    <phoneticPr fontId="2"/>
  </si>
  <si>
    <t>大手・長浜町</t>
    <rPh sb="0" eb="2">
      <t>オオテ</t>
    </rPh>
    <rPh sb="3" eb="5">
      <t>ナガハマ</t>
    </rPh>
    <rPh sb="5" eb="6">
      <t>マチ</t>
    </rPh>
    <phoneticPr fontId="2"/>
  </si>
  <si>
    <t>小計</t>
    <rPh sb="0" eb="2">
      <t>ショウケイ</t>
    </rPh>
    <phoneticPr fontId="5"/>
  </si>
  <si>
    <t>西の台</t>
    <rPh sb="0" eb="1">
      <t>ニシ</t>
    </rPh>
    <rPh sb="2" eb="3">
      <t>ダイ</t>
    </rPh>
    <phoneticPr fontId="2"/>
  </si>
  <si>
    <t>南大分</t>
    <rPh sb="0" eb="3">
      <t>ミナミオオイタ</t>
    </rPh>
    <phoneticPr fontId="2"/>
  </si>
  <si>
    <t>畑中</t>
  </si>
  <si>
    <t>上田町・豊饒</t>
  </si>
  <si>
    <t>下郡</t>
  </si>
  <si>
    <t>配布枚数</t>
    <rPh sb="0" eb="2">
      <t>ハイフ</t>
    </rPh>
    <rPh sb="2" eb="4">
      <t>マイスウ</t>
    </rPh>
    <phoneticPr fontId="4"/>
  </si>
  <si>
    <t>富士見雄城台</t>
    <rPh sb="0" eb="3">
      <t>フジミ</t>
    </rPh>
    <rPh sb="3" eb="4">
      <t>オス</t>
    </rPh>
    <rPh sb="4" eb="5">
      <t>シロ</t>
    </rPh>
    <rPh sb="5" eb="6">
      <t>ダイ</t>
    </rPh>
    <phoneticPr fontId="2"/>
  </si>
  <si>
    <t>明野北部</t>
    <rPh sb="2" eb="4">
      <t>ホクブ</t>
    </rPh>
    <phoneticPr fontId="2"/>
  </si>
  <si>
    <t>明野南部</t>
    <rPh sb="0" eb="1">
      <t>アケ</t>
    </rPh>
    <rPh sb="1" eb="2">
      <t>ノ</t>
    </rPh>
    <rPh sb="2" eb="3">
      <t>ミナミ</t>
    </rPh>
    <rPh sb="3" eb="4">
      <t>ブ</t>
    </rPh>
    <phoneticPr fontId="2"/>
  </si>
  <si>
    <t>大在城原</t>
    <rPh sb="0" eb="2">
      <t>オオザイ</t>
    </rPh>
    <rPh sb="2" eb="3">
      <t>シロ</t>
    </rPh>
    <rPh sb="3" eb="4">
      <t>ハラ</t>
    </rPh>
    <phoneticPr fontId="2"/>
  </si>
  <si>
    <t>大在浜</t>
    <rPh sb="0" eb="2">
      <t>オオザイ</t>
    </rPh>
    <rPh sb="2" eb="3">
      <t>ハマ</t>
    </rPh>
    <phoneticPr fontId="2"/>
  </si>
  <si>
    <t>坂の市北部</t>
    <rPh sb="0" eb="1">
      <t>サカ</t>
    </rPh>
    <rPh sb="2" eb="3">
      <t>イチ</t>
    </rPh>
    <rPh sb="3" eb="5">
      <t>ホクブ</t>
    </rPh>
    <phoneticPr fontId="2"/>
  </si>
  <si>
    <t>坂の市南部</t>
    <rPh sb="0" eb="1">
      <t>サカ</t>
    </rPh>
    <rPh sb="2" eb="3">
      <t>イチ</t>
    </rPh>
    <rPh sb="3" eb="5">
      <t>ナンブ</t>
    </rPh>
    <phoneticPr fontId="2"/>
  </si>
  <si>
    <t>丹生</t>
    <rPh sb="0" eb="2">
      <t>ニュウ</t>
    </rPh>
    <phoneticPr fontId="2"/>
  </si>
  <si>
    <t>鴛野南部</t>
    <rPh sb="2" eb="4">
      <t>ナンブ</t>
    </rPh>
    <phoneticPr fontId="2"/>
  </si>
  <si>
    <t>松岡</t>
    <rPh sb="0" eb="2">
      <t>マツオカ</t>
    </rPh>
    <phoneticPr fontId="2"/>
  </si>
  <si>
    <t>中判田</t>
    <rPh sb="0" eb="1">
      <t>ナカ</t>
    </rPh>
    <rPh sb="1" eb="2">
      <t>ハン</t>
    </rPh>
    <rPh sb="2" eb="3">
      <t>タ</t>
    </rPh>
    <phoneticPr fontId="2"/>
  </si>
  <si>
    <t>戸次宮崎</t>
    <rPh sb="0" eb="1">
      <t>ト</t>
    </rPh>
    <rPh sb="1" eb="2">
      <t>ツ</t>
    </rPh>
    <rPh sb="2" eb="4">
      <t>ミヤザキ</t>
    </rPh>
    <phoneticPr fontId="2"/>
  </si>
  <si>
    <t>戸次上坂</t>
    <rPh sb="0" eb="1">
      <t>ト</t>
    </rPh>
    <rPh sb="1" eb="2">
      <t>ツ</t>
    </rPh>
    <rPh sb="2" eb="4">
      <t>ウエサカ</t>
    </rPh>
    <phoneticPr fontId="2"/>
  </si>
  <si>
    <t>吉野</t>
  </si>
  <si>
    <t>合計</t>
    <rPh sb="0" eb="2">
      <t>ゴウケイ</t>
    </rPh>
    <phoneticPr fontId="5"/>
  </si>
  <si>
    <t>亀川駅前</t>
  </si>
  <si>
    <t>亀川四の湯</t>
    <rPh sb="0" eb="1">
      <t>カメ</t>
    </rPh>
    <rPh sb="1" eb="2">
      <t>カワ</t>
    </rPh>
    <rPh sb="2" eb="3">
      <t>ヨン</t>
    </rPh>
    <rPh sb="4" eb="5">
      <t>ユ</t>
    </rPh>
    <phoneticPr fontId="2"/>
  </si>
  <si>
    <t>鉄輪</t>
    <rPh sb="0" eb="2">
      <t>カンナワ</t>
    </rPh>
    <phoneticPr fontId="2"/>
  </si>
  <si>
    <t>若草</t>
  </si>
  <si>
    <t>南石垣</t>
    <rPh sb="0" eb="1">
      <t>ミナミ</t>
    </rPh>
    <rPh sb="1" eb="3">
      <t>イシガキ</t>
    </rPh>
    <phoneticPr fontId="2"/>
  </si>
  <si>
    <t>扇山</t>
  </si>
  <si>
    <t>東荘園</t>
  </si>
  <si>
    <t>野口</t>
  </si>
  <si>
    <t>山の手</t>
  </si>
  <si>
    <t>光町･朝見</t>
    <rPh sb="3" eb="4">
      <t>アサ</t>
    </rPh>
    <rPh sb="4" eb="5">
      <t>ミ</t>
    </rPh>
    <phoneticPr fontId="2"/>
  </si>
  <si>
    <t>別府中央</t>
    <rPh sb="0" eb="2">
      <t>ベップ</t>
    </rPh>
    <rPh sb="2" eb="4">
      <t>チュウオウ</t>
    </rPh>
    <phoneticPr fontId="2"/>
  </si>
  <si>
    <t>別府南部</t>
    <rPh sb="0" eb="2">
      <t>ベップ</t>
    </rPh>
    <rPh sb="2" eb="4">
      <t>ナンブ</t>
    </rPh>
    <phoneticPr fontId="2"/>
  </si>
  <si>
    <t>大分合同新聞ポスティング配布表</t>
    <rPh sb="0" eb="2">
      <t>オオイタ</t>
    </rPh>
    <rPh sb="2" eb="4">
      <t>ゴウドウ</t>
    </rPh>
    <rPh sb="4" eb="6">
      <t>シンブン</t>
    </rPh>
    <rPh sb="12" eb="14">
      <t>ハイフ</t>
    </rPh>
    <rPh sb="14" eb="15">
      <t>ヒョウ</t>
    </rPh>
    <phoneticPr fontId="6"/>
  </si>
  <si>
    <t>ＴＥＬ　097-538-9657</t>
    <phoneticPr fontId="6"/>
  </si>
  <si>
    <t>ＦＡＸ　097-538-9755</t>
    <phoneticPr fontId="6"/>
  </si>
  <si>
    <t>大分城南･賀来</t>
    <rPh sb="0" eb="2">
      <t>オオイタ</t>
    </rPh>
    <rPh sb="2" eb="4">
      <t>ジョウナン</t>
    </rPh>
    <phoneticPr fontId="1"/>
  </si>
  <si>
    <t>わさだ</t>
    <phoneticPr fontId="5"/>
  </si>
  <si>
    <t>上野町金池南</t>
    <rPh sb="0" eb="2">
      <t>ウエノ</t>
    </rPh>
    <rPh sb="2" eb="3">
      <t>マチ</t>
    </rPh>
    <rPh sb="3" eb="5">
      <t>カナイケ</t>
    </rPh>
    <rPh sb="5" eb="6">
      <t>ミナミ</t>
    </rPh>
    <phoneticPr fontId="2"/>
  </si>
  <si>
    <t>羽田藤の台</t>
    <rPh sb="0" eb="2">
      <t>ハダ</t>
    </rPh>
    <phoneticPr fontId="5"/>
  </si>
  <si>
    <t>株式会社大分合同折込広告センター</t>
    <rPh sb="0" eb="2">
      <t>カブシキ</t>
    </rPh>
    <rPh sb="2" eb="4">
      <t>カイシャ</t>
    </rPh>
    <rPh sb="4" eb="6">
      <t>オオイタ</t>
    </rPh>
    <rPh sb="6" eb="8">
      <t>ゴウドウ</t>
    </rPh>
    <rPh sb="8" eb="10">
      <t>オリコミ</t>
    </rPh>
    <rPh sb="10" eb="12">
      <t>コウコク</t>
    </rPh>
    <phoneticPr fontId="6"/>
  </si>
  <si>
    <t>大学通り</t>
    <rPh sb="0" eb="2">
      <t>ダイガク</t>
    </rPh>
    <rPh sb="2" eb="3">
      <t>ドオ</t>
    </rPh>
    <phoneticPr fontId="6"/>
  </si>
  <si>
    <t>別府石垣</t>
    <rPh sb="0" eb="2">
      <t>ベップ</t>
    </rPh>
    <rPh sb="2" eb="4">
      <t>イシガキ</t>
    </rPh>
    <phoneticPr fontId="2"/>
  </si>
  <si>
    <t>大分高田</t>
    <rPh sb="0" eb="2">
      <t>オオイタ</t>
    </rPh>
    <rPh sb="2" eb="4">
      <t>タカタ</t>
    </rPh>
    <phoneticPr fontId="5"/>
  </si>
  <si>
    <t>大　　　分　　　市</t>
    <rPh sb="0" eb="1">
      <t>ダイ</t>
    </rPh>
    <rPh sb="4" eb="5">
      <t>ブン</t>
    </rPh>
    <rPh sb="8" eb="9">
      <t>イチ</t>
    </rPh>
    <phoneticPr fontId="5"/>
  </si>
  <si>
    <t>川添志村</t>
    <rPh sb="0" eb="1">
      <t>カワ</t>
    </rPh>
    <rPh sb="1" eb="2">
      <t>ソ</t>
    </rPh>
    <rPh sb="2" eb="4">
      <t>シムラ</t>
    </rPh>
    <phoneticPr fontId="2"/>
  </si>
  <si>
    <t>国分・緑が丘</t>
    <rPh sb="3" eb="4">
      <t>ミドリ</t>
    </rPh>
    <rPh sb="5" eb="6">
      <t>オカ</t>
    </rPh>
    <phoneticPr fontId="5"/>
  </si>
  <si>
    <t>大分西部</t>
    <rPh sb="0" eb="2">
      <t>オオイタ</t>
    </rPh>
    <rPh sb="2" eb="4">
      <t>セイブ</t>
    </rPh>
    <phoneticPr fontId="2"/>
  </si>
  <si>
    <t>鶴崎三佐</t>
    <phoneticPr fontId="5"/>
  </si>
  <si>
    <t>大分市合計</t>
    <rPh sb="0" eb="3">
      <t>オオイタシ</t>
    </rPh>
    <rPh sb="3" eb="5">
      <t>ゴウケイ</t>
    </rPh>
    <phoneticPr fontId="5"/>
  </si>
  <si>
    <t>下郡北</t>
    <rPh sb="0" eb="2">
      <t>シモゴウリ</t>
    </rPh>
    <rPh sb="2" eb="3">
      <t>キタ</t>
    </rPh>
    <phoneticPr fontId="5"/>
  </si>
  <si>
    <t>明磧</t>
    <phoneticPr fontId="5"/>
  </si>
  <si>
    <t>光吉</t>
    <phoneticPr fontId="5"/>
  </si>
  <si>
    <t>宮崎台鴛野</t>
    <rPh sb="3" eb="5">
      <t>オシノ</t>
    </rPh>
    <phoneticPr fontId="5"/>
  </si>
  <si>
    <r>
      <t>株式会社大分合同折込広告センター</t>
    </r>
    <r>
      <rPr>
        <sz val="12"/>
        <rFont val="HGPｺﾞｼｯｸM"/>
        <family val="3"/>
        <charset val="128"/>
      </rPr>
      <t>　〒870－8605　大分市府内町3丁目9番15号　　ＴＥＬ　097－538－9657／ＦＡＸ　097－538－9755</t>
    </r>
    <rPh sb="0" eb="2">
      <t>カブシキ</t>
    </rPh>
    <rPh sb="2" eb="4">
      <t>カイシャ</t>
    </rPh>
    <rPh sb="4" eb="6">
      <t>オオイタ</t>
    </rPh>
    <rPh sb="6" eb="8">
      <t>ゴウドウ</t>
    </rPh>
    <rPh sb="8" eb="10">
      <t>オリコミ</t>
    </rPh>
    <rPh sb="10" eb="12">
      <t>コウコク</t>
    </rPh>
    <rPh sb="27" eb="30">
      <t>オオイタシ</t>
    </rPh>
    <rPh sb="30" eb="33">
      <t>フナイマチ</t>
    </rPh>
    <rPh sb="34" eb="36">
      <t>チョウメ</t>
    </rPh>
    <rPh sb="37" eb="38">
      <t>バン</t>
    </rPh>
    <rPh sb="40" eb="41">
      <t>ゴウ</t>
    </rPh>
    <phoneticPr fontId="4"/>
  </si>
  <si>
    <t>■折込とポスティングの併用タイプ</t>
    <rPh sb="1" eb="3">
      <t>オリコミ</t>
    </rPh>
    <rPh sb="11" eb="13">
      <t>ヘイヨウ</t>
    </rPh>
    <phoneticPr fontId="5"/>
  </si>
  <si>
    <t>■チラシの搬入に関して</t>
    <rPh sb="5" eb="7">
      <t>ハンニュウ</t>
    </rPh>
    <rPh sb="8" eb="9">
      <t>カン</t>
    </rPh>
    <phoneticPr fontId="5"/>
  </si>
  <si>
    <t>■クレームについて</t>
    <phoneticPr fontId="5"/>
  </si>
  <si>
    <t>■配布日程について</t>
    <rPh sb="1" eb="3">
      <t>ハイフ</t>
    </rPh>
    <rPh sb="3" eb="5">
      <t>ニッテイ</t>
    </rPh>
    <phoneticPr fontId="5"/>
  </si>
  <si>
    <t>別府市</t>
    <rPh sb="0" eb="3">
      <t>ベップシ</t>
    </rPh>
    <phoneticPr fontId="5"/>
  </si>
  <si>
    <t>配布可能枚数</t>
    <rPh sb="0" eb="6">
      <t>ハイフカノウマイスウ</t>
    </rPh>
    <phoneticPr fontId="4"/>
  </si>
  <si>
    <t>■配布不可物件について</t>
    <rPh sb="1" eb="3">
      <t>ハイフ</t>
    </rPh>
    <rPh sb="3" eb="5">
      <t>フカ</t>
    </rPh>
    <rPh sb="5" eb="7">
      <t>ブッケン</t>
    </rPh>
    <phoneticPr fontId="5"/>
  </si>
  <si>
    <t>請求先名</t>
    <phoneticPr fontId="5"/>
  </si>
  <si>
    <t>持込日</t>
    <phoneticPr fontId="5"/>
  </si>
  <si>
    <t>配布完了報告</t>
    <phoneticPr fontId="5"/>
  </si>
  <si>
    <t>配布可能枚数</t>
    <rPh sb="0" eb="2">
      <t>ハイフ</t>
    </rPh>
    <rPh sb="2" eb="4">
      <t>カノウ</t>
    </rPh>
    <rPh sb="4" eb="6">
      <t>マイスウマイスウ</t>
    </rPh>
    <phoneticPr fontId="4"/>
  </si>
  <si>
    <t>大津町</t>
    <rPh sb="0" eb="3">
      <t>オオツマチ</t>
    </rPh>
    <phoneticPr fontId="5"/>
  </si>
  <si>
    <t>碩田</t>
    <rPh sb="0" eb="2">
      <t>セキデン</t>
    </rPh>
    <phoneticPr fontId="2"/>
  </si>
  <si>
    <t>南荘園</t>
    <rPh sb="0" eb="1">
      <t>ミナミ</t>
    </rPh>
    <rPh sb="1" eb="3">
      <t>ソウエン</t>
    </rPh>
    <phoneticPr fontId="2"/>
  </si>
  <si>
    <t>鶴見</t>
    <rPh sb="0" eb="2">
      <t>ツルミ</t>
    </rPh>
    <phoneticPr fontId="2"/>
  </si>
  <si>
    <t>大分北部</t>
    <rPh sb="0" eb="4">
      <t>オオイタホクブ</t>
    </rPh>
    <phoneticPr fontId="5"/>
  </si>
  <si>
    <t>令和４年10月改定版</t>
    <rPh sb="0" eb="2">
      <t>レイワ</t>
    </rPh>
    <rPh sb="3" eb="4">
      <t>ネン</t>
    </rPh>
    <rPh sb="6" eb="7">
      <t>ガツ</t>
    </rPh>
    <rPh sb="7" eb="9">
      <t>カイテイ</t>
    </rPh>
    <rPh sb="9" eb="10">
      <t>バン</t>
    </rPh>
    <phoneticPr fontId="6"/>
  </si>
  <si>
    <t>2023年10月現在</t>
    <rPh sb="4" eb="5">
      <t>ネン</t>
    </rPh>
    <rPh sb="7" eb="8">
      <t>ガツ</t>
    </rPh>
    <rPh sb="8" eb="10">
      <t>ゲンザイ</t>
    </rPh>
    <phoneticPr fontId="4"/>
  </si>
  <si>
    <t>廃店</t>
    <rPh sb="0" eb="2">
      <t>ハイテン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</si>
</sst>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m&quot;月&quot;d&quot;日&quot;;@"/>
  </numFmts>
  <fonts count="34">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36"/>
      <name val="HG丸ｺﾞｼｯｸM-PRO"/>
      <family val="3"/>
      <charset val="128"/>
    </font>
    <font>
      <sz val="26"/>
      <name val="HG丸ｺﾞｼｯｸM-PRO"/>
      <family val="3"/>
      <charset val="128"/>
    </font>
    <font>
      <sz val="24"/>
      <name val="HG丸ｺﾞｼｯｸM-PRO"/>
      <family val="3"/>
      <charset val="128"/>
    </font>
    <font>
      <sz val="22"/>
      <name val="HG丸ｺﾞｼｯｸM-PRO"/>
      <family val="3"/>
      <charset val="128"/>
    </font>
    <font>
      <sz val="14"/>
      <name val="HG丸ｺﾞｼｯｸM-PRO"/>
      <family val="3"/>
      <charset val="128"/>
    </font>
    <font>
      <sz val="11"/>
      <name val="明朝"/>
      <family val="3"/>
      <charset val="128"/>
    </font>
    <font>
      <b/>
      <sz val="12"/>
      <name val="Arial"/>
      <family val="2"/>
    </font>
    <font>
      <sz val="10"/>
      <name val="MS Sans Serif"/>
      <family val="2"/>
    </font>
    <font>
      <b/>
      <sz val="10"/>
      <name val="MS Sans Serif"/>
      <family val="2"/>
    </font>
    <font>
      <sz val="10"/>
      <name val="HGPｺﾞｼｯｸM"/>
      <family val="3"/>
      <charset val="128"/>
    </font>
    <font>
      <sz val="9"/>
      <name val="HGPｺﾞｼｯｸM"/>
      <family val="3"/>
      <charset val="128"/>
    </font>
    <font>
      <b/>
      <sz val="10"/>
      <name val="HGPｺﾞｼｯｸM"/>
      <family val="3"/>
      <charset val="128"/>
    </font>
    <font>
      <sz val="8"/>
      <name val="HGPｺﾞｼｯｸM"/>
      <family val="3"/>
      <charset val="128"/>
    </font>
    <font>
      <sz val="11"/>
      <name val="HGPｺﾞｼｯｸM"/>
      <family val="3"/>
      <charset val="128"/>
    </font>
    <font>
      <b/>
      <sz val="11"/>
      <name val="HGPｺﾞｼｯｸM"/>
      <family val="3"/>
      <charset val="128"/>
    </font>
    <font>
      <b/>
      <sz val="8"/>
      <name val="HGPｺﾞｼｯｸM"/>
      <family val="3"/>
      <charset val="128"/>
    </font>
    <font>
      <b/>
      <sz val="9"/>
      <name val="HGPｺﾞｼｯｸM"/>
      <family val="3"/>
      <charset val="128"/>
    </font>
    <font>
      <b/>
      <sz val="12"/>
      <name val="HGPｺﾞｼｯｸM"/>
      <family val="3"/>
      <charset val="128"/>
    </font>
    <font>
      <sz val="12"/>
      <name val="HGPｺﾞｼｯｸM"/>
      <family val="3"/>
      <charset val="128"/>
    </font>
    <font>
      <sz val="14"/>
      <name val="HGPｺﾞｼｯｸM"/>
      <family val="3"/>
      <charset val="128"/>
    </font>
    <font>
      <b/>
      <sz val="14"/>
      <name val="HGPｺﾞｼｯｸM"/>
      <family val="3"/>
      <charset val="128"/>
    </font>
    <font>
      <sz val="11"/>
      <name val="明朝"/>
      <family val="1"/>
      <charset val="128"/>
    </font>
    <font>
      <sz val="9"/>
      <color theme="1"/>
      <name val="HGPｺﾞｼｯｸM"/>
      <family val="3"/>
      <charset val="128"/>
    </font>
    <font>
      <sz val="11"/>
      <color theme="1"/>
      <name val="HGPｺﾞｼｯｸM"/>
      <family val="3"/>
      <charset val="128"/>
    </font>
    <font>
      <b/>
      <sz val="11"/>
      <color rgb="FFFF0000"/>
      <name val="HGPｺﾞｼｯｸM"/>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12">
    <xf numFmtId="0" fontId="0" fillId="0" borderId="0"/>
    <xf numFmtId="38" fontId="3" fillId="0" borderId="0" applyFont="0" applyFill="0" applyBorder="0" applyAlignment="0" applyProtection="0"/>
    <xf numFmtId="0" fontId="3" fillId="0" borderId="0">
      <alignment vertical="center"/>
    </xf>
    <xf numFmtId="0" fontId="12" fillId="0" borderId="0"/>
    <xf numFmtId="38" fontId="12" fillId="0" borderId="0" applyFont="0" applyFill="0" applyBorder="0" applyAlignment="0" applyProtection="0"/>
    <xf numFmtId="0" fontId="13" fillId="0" borderId="18" applyNumberFormat="0" applyAlignment="0" applyProtection="0">
      <alignment horizontal="left" vertical="center"/>
    </xf>
    <xf numFmtId="0" fontId="13" fillId="0" borderId="14">
      <alignment horizontal="left" vertical="center"/>
    </xf>
    <xf numFmtId="0" fontId="14" fillId="0" borderId="0" applyNumberFormat="0" applyFont="0" applyFill="0" applyBorder="0" applyAlignment="0" applyProtection="0">
      <alignment horizontal="left"/>
    </xf>
    <xf numFmtId="0" fontId="15" fillId="0" borderId="17">
      <alignment horizontal="center"/>
    </xf>
    <xf numFmtId="0" fontId="28" fillId="0" borderId="0"/>
    <xf numFmtId="38" fontId="28" fillId="0" borderId="0" applyFont="0" applyFill="0" applyBorder="0" applyAlignment="0" applyProtection="0"/>
    <xf numFmtId="40" fontId="28" fillId="0" borderId="0" applyFont="0" applyFill="0" applyBorder="0" applyAlignment="0" applyProtection="0"/>
  </cellStyleXfs>
  <cellXfs count="111">
    <xf numFmtId="0" fontId="0" fillId="0" borderId="0" xfId="0"/>
    <xf numFmtId="0" fontId="7" fillId="0" borderId="0" xfId="2" applyFont="1" applyAlignment="1">
      <alignment horizontal="right" vertical="center"/>
    </xf>
    <xf numFmtId="0" fontId="3" fillId="0" borderId="0" xfId="2">
      <alignment vertical="center"/>
    </xf>
    <xf numFmtId="0" fontId="8" fillId="0" borderId="0" xfId="2" applyFont="1" applyAlignment="1">
      <alignment horizontal="right" vertical="center"/>
    </xf>
    <xf numFmtId="0" fontId="9" fillId="0" borderId="0" xfId="2" applyFont="1" applyAlignment="1">
      <alignment horizontal="right" vertical="center"/>
    </xf>
    <xf numFmtId="0" fontId="10" fillId="0" borderId="0" xfId="2" applyFont="1" applyAlignment="1">
      <alignment horizontal="right" vertical="center"/>
    </xf>
    <xf numFmtId="0" fontId="11" fillId="0" borderId="0" xfId="2" applyFont="1" applyAlignment="1">
      <alignment horizontal="right" vertical="center"/>
    </xf>
    <xf numFmtId="38" fontId="16" fillId="0" borderId="0" xfId="1" applyFont="1" applyFill="1" applyAlignment="1">
      <alignment horizontal="center" vertical="center"/>
    </xf>
    <xf numFmtId="38" fontId="16" fillId="0" borderId="0" xfId="1" applyFont="1" applyFill="1" applyBorder="1" applyAlignment="1">
      <alignment vertical="center"/>
    </xf>
    <xf numFmtId="38" fontId="16" fillId="0" borderId="0" xfId="1" applyFont="1" applyFill="1" applyBorder="1" applyAlignment="1">
      <alignment vertical="top" textRotation="255"/>
    </xf>
    <xf numFmtId="58" fontId="19" fillId="0" borderId="0" xfId="1" applyNumberFormat="1" applyFont="1" applyFill="1" applyBorder="1" applyAlignment="1">
      <alignment vertical="center"/>
    </xf>
    <xf numFmtId="58" fontId="17" fillId="0" borderId="0" xfId="1" applyNumberFormat="1" applyFont="1" applyFill="1" applyBorder="1" applyAlignment="1">
      <alignment vertical="center"/>
    </xf>
    <xf numFmtId="38" fontId="19" fillId="0" borderId="0" xfId="1" applyFont="1" applyFill="1" applyBorder="1" applyAlignment="1">
      <alignment vertical="center"/>
    </xf>
    <xf numFmtId="38" fontId="17" fillId="0" borderId="0" xfId="1" applyFont="1" applyFill="1" applyBorder="1" applyAlignment="1">
      <alignment vertical="center"/>
    </xf>
    <xf numFmtId="38" fontId="16" fillId="0" borderId="0" xfId="1" applyFont="1" applyFill="1" applyAlignment="1">
      <alignment vertical="center"/>
    </xf>
    <xf numFmtId="38" fontId="16" fillId="2" borderId="5" xfId="1" applyFont="1" applyFill="1" applyBorder="1" applyAlignment="1">
      <alignment horizontal="center" vertical="center" shrinkToFit="1"/>
    </xf>
    <xf numFmtId="38" fontId="16" fillId="2" borderId="1" xfId="1" applyFont="1" applyFill="1" applyBorder="1" applyAlignment="1">
      <alignment horizontal="center" vertical="center" shrinkToFit="1"/>
    </xf>
    <xf numFmtId="38" fontId="16" fillId="2" borderId="2" xfId="1" applyFont="1" applyFill="1" applyBorder="1" applyAlignment="1">
      <alignment horizontal="center" vertical="center" shrinkToFit="1"/>
    </xf>
    <xf numFmtId="38" fontId="17" fillId="0" borderId="6" xfId="1" applyFont="1" applyFill="1" applyBorder="1" applyAlignment="1">
      <alignment vertical="center" shrinkToFit="1"/>
    </xf>
    <xf numFmtId="38" fontId="20" fillId="0" borderId="7" xfId="1" applyFont="1" applyFill="1" applyBorder="1" applyAlignment="1">
      <alignment vertical="center" shrinkToFit="1"/>
    </xf>
    <xf numFmtId="38" fontId="21" fillId="0" borderId="7" xfId="1" applyFont="1" applyFill="1" applyBorder="1" applyAlignment="1">
      <alignment vertical="center"/>
    </xf>
    <xf numFmtId="38" fontId="20" fillId="0" borderId="7" xfId="1" applyFont="1" applyFill="1" applyBorder="1" applyAlignment="1">
      <alignment vertical="center"/>
    </xf>
    <xf numFmtId="38" fontId="21" fillId="0" borderId="7" xfId="1" applyFont="1" applyFill="1" applyBorder="1" applyAlignment="1">
      <alignment vertical="center" shrinkToFit="1"/>
    </xf>
    <xf numFmtId="38" fontId="21" fillId="0" borderId="8" xfId="1" applyFont="1" applyFill="1" applyBorder="1" applyAlignment="1">
      <alignment vertical="center"/>
    </xf>
    <xf numFmtId="38" fontId="21" fillId="0" borderId="8" xfId="1" applyFont="1" applyFill="1" applyBorder="1" applyAlignment="1">
      <alignment vertical="center" shrinkToFit="1"/>
    </xf>
    <xf numFmtId="38" fontId="17" fillId="0" borderId="6" xfId="1" applyFont="1" applyFill="1" applyBorder="1" applyAlignment="1">
      <alignment vertical="center"/>
    </xf>
    <xf numFmtId="38" fontId="17" fillId="0" borderId="7" xfId="1" applyFont="1" applyFill="1" applyBorder="1" applyAlignment="1">
      <alignment vertical="center"/>
    </xf>
    <xf numFmtId="38" fontId="19" fillId="0" borderId="7" xfId="1" applyFont="1" applyFill="1" applyBorder="1" applyAlignment="1">
      <alignment vertical="center"/>
    </xf>
    <xf numFmtId="38" fontId="17" fillId="0" borderId="9" xfId="1" applyFont="1" applyFill="1" applyBorder="1" applyAlignment="1">
      <alignment vertical="center"/>
    </xf>
    <xf numFmtId="38" fontId="17" fillId="0" borderId="3" xfId="1" applyFont="1" applyFill="1" applyBorder="1" applyAlignment="1">
      <alignment vertical="center"/>
    </xf>
    <xf numFmtId="38" fontId="19" fillId="0" borderId="3" xfId="1" applyFont="1" applyFill="1" applyBorder="1" applyAlignment="1">
      <alignment vertical="center"/>
    </xf>
    <xf numFmtId="38" fontId="20" fillId="0" borderId="10" xfId="1" applyFont="1" applyFill="1" applyBorder="1" applyAlignment="1">
      <alignment horizontal="distributed" vertical="center" justifyLastLine="1" shrinkToFit="1"/>
    </xf>
    <xf numFmtId="38" fontId="20" fillId="0" borderId="11" xfId="1" applyFont="1" applyFill="1" applyBorder="1" applyAlignment="1">
      <alignment vertical="center" shrinkToFit="1"/>
    </xf>
    <xf numFmtId="38" fontId="21" fillId="0" borderId="11" xfId="1" applyFont="1" applyFill="1" applyBorder="1" applyAlignment="1">
      <alignment vertical="center" shrinkToFit="1"/>
    </xf>
    <xf numFmtId="38" fontId="17" fillId="0" borderId="8" xfId="1" applyFont="1" applyFill="1" applyBorder="1" applyAlignment="1">
      <alignment vertical="center"/>
    </xf>
    <xf numFmtId="38" fontId="17" fillId="0" borderId="9" xfId="1" applyFont="1" applyFill="1" applyBorder="1" applyAlignment="1">
      <alignment vertical="center" shrinkToFit="1"/>
    </xf>
    <xf numFmtId="38" fontId="20" fillId="0" borderId="3" xfId="1" applyFont="1" applyFill="1" applyBorder="1" applyAlignment="1">
      <alignment vertical="center"/>
    </xf>
    <xf numFmtId="38" fontId="21" fillId="0" borderId="3" xfId="1" applyFont="1" applyFill="1" applyBorder="1" applyAlignment="1">
      <alignment vertical="center"/>
    </xf>
    <xf numFmtId="38" fontId="21" fillId="0" borderId="12" xfId="1" applyFont="1" applyFill="1" applyBorder="1" applyAlignment="1">
      <alignment vertical="center" shrinkToFit="1"/>
    </xf>
    <xf numFmtId="38" fontId="20" fillId="0" borderId="0" xfId="1" applyFont="1" applyFill="1" applyAlignment="1">
      <alignment vertical="center" shrinkToFit="1"/>
    </xf>
    <xf numFmtId="38" fontId="20" fillId="0" borderId="0" xfId="1" applyFont="1" applyFill="1" applyBorder="1" applyAlignment="1">
      <alignment horizontal="distributed" vertical="center" justifyLastLine="1" shrinkToFit="1"/>
    </xf>
    <xf numFmtId="38" fontId="20" fillId="0" borderId="0" xfId="1" applyFont="1" applyFill="1" applyBorder="1" applyAlignment="1">
      <alignment vertical="center" shrinkToFit="1"/>
    </xf>
    <xf numFmtId="38" fontId="21" fillId="0" borderId="0" xfId="1" applyFont="1" applyFill="1" applyBorder="1" applyAlignment="1">
      <alignment vertical="center" shrinkToFit="1"/>
    </xf>
    <xf numFmtId="38" fontId="20" fillId="0" borderId="0" xfId="1" applyFont="1" applyFill="1" applyBorder="1" applyAlignment="1">
      <alignment vertical="center"/>
    </xf>
    <xf numFmtId="38" fontId="20" fillId="0" borderId="10" xfId="1" applyFont="1" applyFill="1" applyBorder="1" applyAlignment="1">
      <alignment horizontal="right" vertical="center" shrinkToFit="1"/>
    </xf>
    <xf numFmtId="38" fontId="16" fillId="0" borderId="0" xfId="1" applyFont="1" applyFill="1" applyAlignment="1">
      <alignment vertical="top" textRotation="255"/>
    </xf>
    <xf numFmtId="38" fontId="19" fillId="0" borderId="0" xfId="1" applyFont="1" applyFill="1" applyAlignment="1">
      <alignment vertical="center"/>
    </xf>
    <xf numFmtId="38" fontId="17" fillId="0" borderId="0" xfId="1" applyFont="1" applyFill="1" applyAlignment="1">
      <alignment vertical="center"/>
    </xf>
    <xf numFmtId="38" fontId="17" fillId="0" borderId="0" xfId="1" applyFont="1" applyFill="1" applyAlignment="1">
      <alignment horizontal="right" vertical="center"/>
    </xf>
    <xf numFmtId="38" fontId="20" fillId="0" borderId="0" xfId="1" applyFont="1" applyFill="1" applyAlignment="1">
      <alignment horizontal="right" vertical="center"/>
    </xf>
    <xf numFmtId="38" fontId="20" fillId="0" borderId="0" xfId="1" applyFont="1" applyFill="1" applyAlignment="1"/>
    <xf numFmtId="38" fontId="20" fillId="0" borderId="0" xfId="1" applyFont="1" applyFill="1" applyAlignment="1">
      <alignment vertical="top"/>
    </xf>
    <xf numFmtId="38" fontId="23" fillId="0" borderId="0" xfId="1" applyFont="1" applyFill="1" applyAlignment="1">
      <alignment horizontal="right" vertical="center"/>
    </xf>
    <xf numFmtId="38" fontId="24" fillId="0" borderId="0" xfId="1" applyFont="1" applyFill="1" applyAlignment="1">
      <alignment horizontal="right" vertical="center"/>
    </xf>
    <xf numFmtId="0" fontId="20" fillId="0" borderId="0" xfId="0" applyFont="1"/>
    <xf numFmtId="0" fontId="26" fillId="0" borderId="0" xfId="0" applyFont="1"/>
    <xf numFmtId="0" fontId="27" fillId="0" borderId="0" xfId="0" applyFont="1"/>
    <xf numFmtId="38" fontId="22" fillId="0" borderId="4" xfId="1" applyFont="1" applyFill="1" applyBorder="1" applyAlignment="1">
      <alignment vertical="center"/>
    </xf>
    <xf numFmtId="38" fontId="21" fillId="0" borderId="12" xfId="1" applyFont="1" applyFill="1" applyBorder="1" applyAlignment="1">
      <alignment horizontal="distributed" vertical="center" justifyLastLine="1" shrinkToFit="1"/>
    </xf>
    <xf numFmtId="38" fontId="20" fillId="0" borderId="16" xfId="1" applyFont="1" applyFill="1" applyBorder="1" applyAlignment="1">
      <alignment horizontal="right" vertical="center" shrinkToFit="1"/>
    </xf>
    <xf numFmtId="38" fontId="20" fillId="0" borderId="16" xfId="1" applyFont="1" applyFill="1" applyBorder="1" applyAlignment="1">
      <alignment vertical="center" shrinkToFit="1"/>
    </xf>
    <xf numFmtId="38" fontId="21" fillId="0" borderId="16" xfId="1" applyFont="1" applyFill="1" applyBorder="1" applyAlignment="1">
      <alignment vertical="center" shrinkToFit="1"/>
    </xf>
    <xf numFmtId="38" fontId="20" fillId="0" borderId="0" xfId="1" applyFont="1" applyFill="1" applyBorder="1" applyAlignment="1">
      <alignment horizontal="right" vertical="center"/>
    </xf>
    <xf numFmtId="38" fontId="18" fillId="0" borderId="0" xfId="1" applyFont="1" applyFill="1" applyBorder="1" applyAlignment="1">
      <alignment horizontal="center" vertical="center"/>
    </xf>
    <xf numFmtId="38" fontId="16" fillId="0" borderId="19" xfId="1" applyFont="1" applyFill="1" applyBorder="1" applyAlignment="1">
      <alignment horizontal="center" vertical="center" shrinkToFit="1"/>
    </xf>
    <xf numFmtId="38" fontId="21" fillId="0" borderId="19" xfId="1" applyFont="1" applyFill="1" applyBorder="1" applyAlignment="1">
      <alignment vertical="center"/>
    </xf>
    <xf numFmtId="38" fontId="21" fillId="0" borderId="19" xfId="1" applyFont="1" applyFill="1" applyBorder="1" applyAlignment="1">
      <alignment vertical="center" shrinkToFit="1"/>
    </xf>
    <xf numFmtId="38" fontId="19" fillId="0" borderId="19" xfId="1" applyFont="1" applyFill="1" applyBorder="1" applyAlignment="1">
      <alignment vertical="center"/>
    </xf>
    <xf numFmtId="38" fontId="20" fillId="0" borderId="6" xfId="1" applyFont="1" applyFill="1" applyBorder="1" applyAlignment="1">
      <alignment vertical="center" shrinkToFit="1"/>
    </xf>
    <xf numFmtId="38" fontId="20" fillId="0" borderId="9" xfId="1" applyFont="1" applyFill="1" applyBorder="1" applyAlignment="1">
      <alignment vertical="center" shrinkToFit="1"/>
    </xf>
    <xf numFmtId="38" fontId="17" fillId="0" borderId="4" xfId="1" applyFont="1" applyFill="1" applyBorder="1" applyAlignment="1">
      <alignment vertical="center"/>
    </xf>
    <xf numFmtId="38" fontId="20" fillId="0" borderId="0" xfId="1" applyFont="1" applyFill="1" applyBorder="1" applyAlignment="1">
      <alignment horizontal="right" vertical="center" shrinkToFit="1"/>
    </xf>
    <xf numFmtId="38" fontId="18" fillId="0" borderId="19" xfId="1" applyFont="1" applyFill="1" applyBorder="1" applyAlignment="1">
      <alignment horizontal="center" vertical="center"/>
    </xf>
    <xf numFmtId="38" fontId="16" fillId="0" borderId="0" xfId="1" applyFont="1" applyFill="1" applyBorder="1" applyAlignment="1">
      <alignment horizontal="center" vertical="center" shrinkToFit="1"/>
    </xf>
    <xf numFmtId="38" fontId="20" fillId="0" borderId="19" xfId="1" applyFont="1" applyFill="1" applyBorder="1" applyAlignment="1">
      <alignment vertical="center"/>
    </xf>
    <xf numFmtId="38" fontId="21" fillId="0" borderId="0" xfId="1" applyFont="1" applyFill="1" applyBorder="1" applyAlignment="1">
      <alignment vertical="center"/>
    </xf>
    <xf numFmtId="38" fontId="17" fillId="0" borderId="0" xfId="1" applyFont="1" applyFill="1" applyBorder="1" applyAlignment="1">
      <alignment vertical="center" shrinkToFit="1"/>
    </xf>
    <xf numFmtId="38" fontId="20" fillId="0" borderId="19" xfId="1" applyFont="1" applyFill="1" applyBorder="1" applyAlignment="1">
      <alignment vertical="center" shrinkToFit="1"/>
    </xf>
    <xf numFmtId="38" fontId="17" fillId="0" borderId="19" xfId="1" applyFont="1" applyFill="1" applyBorder="1" applyAlignment="1">
      <alignment vertical="center"/>
    </xf>
    <xf numFmtId="38" fontId="23" fillId="0" borderId="0" xfId="1" applyFont="1" applyFill="1" applyBorder="1" applyAlignment="1">
      <alignment vertical="center"/>
    </xf>
    <xf numFmtId="38" fontId="20" fillId="0" borderId="0" xfId="1" applyFont="1" applyFill="1" applyBorder="1" applyAlignment="1">
      <alignment horizontal="right" vertical="center" justifyLastLine="1" shrinkToFit="1"/>
    </xf>
    <xf numFmtId="38" fontId="16" fillId="2" borderId="1" xfId="1" applyFont="1" applyFill="1" applyBorder="1" applyAlignment="1">
      <alignment horizontal="center" vertical="center"/>
    </xf>
    <xf numFmtId="38" fontId="16" fillId="0" borderId="3" xfId="1" applyFont="1" applyFill="1" applyBorder="1" applyAlignment="1">
      <alignment horizontal="center" vertical="center"/>
    </xf>
    <xf numFmtId="38" fontId="29" fillId="0" borderId="6" xfId="1" applyFont="1" applyFill="1" applyBorder="1" applyAlignment="1">
      <alignment vertical="center" shrinkToFit="1"/>
    </xf>
    <xf numFmtId="38" fontId="30" fillId="0" borderId="7" xfId="1" applyFont="1" applyFill="1" applyBorder="1" applyAlignment="1">
      <alignment vertical="center" shrinkToFit="1"/>
    </xf>
    <xf numFmtId="38" fontId="31" fillId="0" borderId="7" xfId="1" applyFont="1" applyFill="1" applyBorder="1" applyAlignment="1">
      <alignment vertical="center"/>
    </xf>
    <xf numFmtId="38" fontId="20" fillId="4" borderId="7" xfId="1" applyFont="1" applyFill="1" applyBorder="1" applyAlignment="1">
      <alignment horizontal="right" vertical="center"/>
    </xf>
    <xf numFmtId="38" fontId="18" fillId="0" borderId="0" xfId="1" applyFont="1" applyFill="1" applyBorder="1" applyAlignment="1">
      <alignment horizontal="center" vertical="center"/>
    </xf>
    <xf numFmtId="38" fontId="16" fillId="2" borderId="1" xfId="1" applyFont="1" applyFill="1" applyBorder="1" applyAlignment="1">
      <alignment horizontal="center" vertical="center"/>
    </xf>
    <xf numFmtId="177" fontId="16" fillId="0" borderId="3" xfId="1" applyNumberFormat="1" applyFont="1" applyFill="1" applyBorder="1" applyAlignment="1">
      <alignment horizontal="center" vertical="center"/>
    </xf>
    <xf numFmtId="177" fontId="16" fillId="0" borderId="4" xfId="1" applyNumberFormat="1" applyFont="1" applyFill="1" applyBorder="1" applyAlignment="1">
      <alignment horizontal="center" vertical="center"/>
    </xf>
    <xf numFmtId="38" fontId="16" fillId="2" borderId="2" xfId="1" applyFont="1" applyFill="1" applyBorder="1" applyAlignment="1">
      <alignment horizontal="center" vertical="center"/>
    </xf>
    <xf numFmtId="38" fontId="16" fillId="2" borderId="20" xfId="1" applyFont="1" applyFill="1" applyBorder="1" applyAlignment="1">
      <alignment horizontal="center" vertical="center"/>
    </xf>
    <xf numFmtId="38" fontId="16" fillId="2" borderId="21" xfId="1" applyFont="1" applyFill="1" applyBorder="1" applyAlignment="1">
      <alignment horizontal="center" vertical="center"/>
    </xf>
    <xf numFmtId="38" fontId="16" fillId="2" borderId="22" xfId="1" applyFont="1" applyFill="1" applyBorder="1" applyAlignment="1">
      <alignment horizontal="center" vertical="center"/>
    </xf>
    <xf numFmtId="38" fontId="16" fillId="0" borderId="23" xfId="1" applyFont="1" applyFill="1" applyBorder="1" applyAlignment="1">
      <alignment horizontal="center" vertical="center" shrinkToFit="1"/>
    </xf>
    <xf numFmtId="38" fontId="16" fillId="0" borderId="24" xfId="1" applyFont="1" applyFill="1" applyBorder="1" applyAlignment="1">
      <alignment horizontal="center" vertical="center" shrinkToFit="1"/>
    </xf>
    <xf numFmtId="38" fontId="16" fillId="0" borderId="25" xfId="1" applyFont="1" applyFill="1" applyBorder="1" applyAlignment="1">
      <alignment horizontal="center" vertical="center" shrinkToFit="1"/>
    </xf>
    <xf numFmtId="177" fontId="16" fillId="0" borderId="23" xfId="1" applyNumberFormat="1" applyFont="1" applyFill="1" applyBorder="1" applyAlignment="1">
      <alignment horizontal="center" vertical="center"/>
    </xf>
    <xf numFmtId="177" fontId="16" fillId="0" borderId="25" xfId="1" applyNumberFormat="1" applyFont="1" applyFill="1" applyBorder="1" applyAlignment="1">
      <alignment horizontal="center" vertical="center"/>
    </xf>
    <xf numFmtId="176" fontId="16" fillId="0" borderId="9" xfId="1" applyNumberFormat="1" applyFont="1" applyFill="1" applyBorder="1" applyAlignment="1">
      <alignment horizontal="center" vertical="center"/>
    </xf>
    <xf numFmtId="176" fontId="16" fillId="0" borderId="3" xfId="1" applyNumberFormat="1" applyFont="1" applyFill="1" applyBorder="1" applyAlignment="1">
      <alignment horizontal="center" vertical="center"/>
    </xf>
    <xf numFmtId="38" fontId="16" fillId="2" borderId="5" xfId="1" applyFont="1" applyFill="1" applyBorder="1" applyAlignment="1">
      <alignment horizontal="center" vertical="top"/>
    </xf>
    <xf numFmtId="38" fontId="16" fillId="2" borderId="1" xfId="1" applyFont="1" applyFill="1" applyBorder="1" applyAlignment="1">
      <alignment horizontal="center" vertical="top"/>
    </xf>
    <xf numFmtId="38" fontId="18" fillId="0" borderId="3" xfId="1" applyFont="1" applyFill="1" applyBorder="1" applyAlignment="1">
      <alignment horizontal="center" vertical="center"/>
    </xf>
    <xf numFmtId="38" fontId="18" fillId="3" borderId="13" xfId="1" applyFont="1" applyFill="1" applyBorder="1" applyAlignment="1">
      <alignment horizontal="center" vertical="center"/>
    </xf>
    <xf numFmtId="38" fontId="18" fillId="3" borderId="14" xfId="1" applyFont="1" applyFill="1" applyBorder="1" applyAlignment="1">
      <alignment horizontal="center" vertical="center"/>
    </xf>
    <xf numFmtId="38" fontId="18" fillId="3" borderId="15" xfId="1" applyFont="1" applyFill="1" applyBorder="1" applyAlignment="1">
      <alignment horizontal="center" vertical="center"/>
    </xf>
    <xf numFmtId="38" fontId="16" fillId="0" borderId="23" xfId="1" applyFont="1" applyFill="1" applyBorder="1" applyAlignment="1">
      <alignment horizontal="center" vertical="center"/>
    </xf>
    <xf numFmtId="38" fontId="16" fillId="0" borderId="24" xfId="1" applyFont="1" applyFill="1" applyBorder="1" applyAlignment="1">
      <alignment horizontal="center" vertical="center"/>
    </xf>
    <xf numFmtId="38" fontId="16" fillId="0" borderId="25" xfId="1" applyFont="1" applyFill="1" applyBorder="1" applyAlignment="1">
      <alignment horizontal="center" vertical="center"/>
    </xf>
  </cellXfs>
  <cellStyles count="12">
    <cellStyle name="Header1" xfId="5"/>
    <cellStyle name="Header2" xfId="6"/>
    <cellStyle name="PSChar" xfId="7"/>
    <cellStyle name="PSHeading" xfId="8"/>
    <cellStyle name="桁区切り" xfId="1" builtinId="6"/>
    <cellStyle name="桁区切り [0.00] 2" xfId="11"/>
    <cellStyle name="桁区切り 2" xfId="4"/>
    <cellStyle name="桁区切り 3" xfId="10"/>
    <cellStyle name="標準" xfId="0" builtinId="0"/>
    <cellStyle name="標準 2" xfId="3"/>
    <cellStyle name="標準 3" xfId="9"/>
    <cellStyle name="標準_部数表表紙" xfId="2"/>
  </cellStyles>
  <dxfs count="0"/>
  <tableStyles count="0" defaultTableStyle="TableStyleMedium2" defaultPivotStyle="PivotStyleLight16"/>
  <colors>
    <mruColors>
      <color rgb="FF00FFFF"/>
      <color rgb="FFFFE7FF"/>
      <color rgb="FFD5FFFF"/>
      <color rgb="FFE7FFFF"/>
      <color rgb="FFFFFFE1"/>
      <color rgb="FFFFFF99"/>
      <color rgb="FF00FF00"/>
      <color rgb="FFBDFFBD"/>
      <color rgb="FFCCFFF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352425</xdr:colOff>
      <xdr:row>0</xdr:row>
      <xdr:rowOff>0</xdr:rowOff>
    </xdr:from>
    <xdr:to>
      <xdr:col>11</xdr:col>
      <xdr:colOff>352425</xdr:colOff>
      <xdr:row>2</xdr:row>
      <xdr:rowOff>161925</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1724025" y="0"/>
          <a:ext cx="6172200" cy="504825"/>
        </a:xfrm>
        <a:prstGeom prst="rect">
          <a:avLst/>
        </a:prstGeom>
        <a:gradFill flip="none" rotWithShape="1">
          <a:gsLst>
            <a:gs pos="0">
              <a:srgbClr val="FFFF99"/>
            </a:gs>
            <a:gs pos="27000">
              <a:srgbClr val="FFFFE1"/>
            </a:gs>
            <a:gs pos="100000">
              <a:schemeClr val="bg1"/>
            </a:gs>
          </a:gsLst>
          <a:lin ang="5400000" scaled="1"/>
          <a:tileRect/>
        </a:gra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r>
            <a:rPr kumimoji="1" lang="ja-JP" altLang="en-US" sz="1600" b="1" baseline="0">
              <a:latin typeface="HGPｺﾞｼｯｸM" panose="020B0600000000000000" pitchFamily="50" charset="-128"/>
              <a:ea typeface="HGPｺﾞｼｯｸM" panose="020B0600000000000000" pitchFamily="50" charset="-128"/>
            </a:rPr>
            <a:t>ポスティング実施に関してのご案内</a:t>
          </a:r>
        </a:p>
      </xdr:txBody>
    </xdr:sp>
    <xdr:clientData/>
  </xdr:twoCellAnchor>
  <xdr:twoCellAnchor>
    <xdr:from>
      <xdr:col>1</xdr:col>
      <xdr:colOff>9525</xdr:colOff>
      <xdr:row>5</xdr:row>
      <xdr:rowOff>19050</xdr:rowOff>
    </xdr:from>
    <xdr:to>
      <xdr:col>13</xdr:col>
      <xdr:colOff>457200</xdr:colOff>
      <xdr:row>8</xdr:row>
      <xdr:rowOff>152400</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695325" y="1114425"/>
          <a:ext cx="8677275"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弊社のポスティングは大分合同新聞プレスセンター（販売店）を通して配布いたします。</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配布の方法として「新聞折込」と「ポスティング」を併用してプレスセンターの配達区域を網羅する形になりますので、</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大分合同新聞に折込にて配布される事がございます。</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19</xdr:row>
      <xdr:rowOff>0</xdr:rowOff>
    </xdr:from>
    <xdr:to>
      <xdr:col>13</xdr:col>
      <xdr:colOff>466725</xdr:colOff>
      <xdr:row>23</xdr:row>
      <xdr:rowOff>114300</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685800" y="4162425"/>
          <a:ext cx="869632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「ポスティング禁止」の貼紙があるマンション・住宅はもちろん、過去にクレームが発生した物件、</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solidFill>
                <a:sysClr val="windowText" lastClr="000000"/>
              </a:solidFill>
              <a:latin typeface="HGPｺﾞｼｯｸM" panose="020B0600000000000000" pitchFamily="50" charset="-128"/>
              <a:ea typeface="HGPｺﾞｼｯｸM" panose="020B0600000000000000" pitchFamily="50" charset="-128"/>
            </a:rPr>
            <a:t>その他独自調査で配布不可と判断した物件</a:t>
          </a:r>
          <a:r>
            <a:rPr kumimoji="1" lang="ja-JP" altLang="en-US" sz="1200">
              <a:latin typeface="HGPｺﾞｼｯｸM" panose="020B0600000000000000" pitchFamily="50" charset="-128"/>
              <a:ea typeface="HGPｺﾞｼｯｸM" panose="020B0600000000000000" pitchFamily="50" charset="-128"/>
            </a:rPr>
            <a:t>については</a:t>
          </a:r>
          <a:r>
            <a:rPr kumimoji="1" lang="ja-JP" altLang="ja-JP" sz="1100">
              <a:solidFill>
                <a:schemeClr val="dk1"/>
              </a:solidFill>
              <a:effectLst/>
              <a:latin typeface="HGPｺﾞｼｯｸM" panose="020B0600000000000000" pitchFamily="50" charset="-128"/>
              <a:ea typeface="HGPｺﾞｼｯｸM" panose="020B0600000000000000" pitchFamily="50" charset="-128"/>
              <a:cs typeface="+mn-cs"/>
            </a:rPr>
            <a:t>「配布</a:t>
          </a:r>
          <a:r>
            <a:rPr kumimoji="1" lang="ja-JP" altLang="en-US" sz="1100">
              <a:solidFill>
                <a:schemeClr val="dk1"/>
              </a:solidFill>
              <a:effectLst/>
              <a:latin typeface="HGPｺﾞｼｯｸM" panose="020B0600000000000000" pitchFamily="50" charset="-128"/>
              <a:ea typeface="HGPｺﾞｼｯｸM" panose="020B0600000000000000" pitchFamily="50" charset="-128"/>
              <a:cs typeface="+mn-cs"/>
            </a:rPr>
            <a:t>不可</a:t>
          </a:r>
          <a:r>
            <a:rPr kumimoji="1" lang="ja-JP" altLang="ja-JP" sz="1100">
              <a:solidFill>
                <a:schemeClr val="dk1"/>
              </a:solidFill>
              <a:effectLst/>
              <a:latin typeface="HGPｺﾞｼｯｸM" panose="020B0600000000000000" pitchFamily="50" charset="-128"/>
              <a:ea typeface="HGPｺﾞｼｯｸM" panose="020B0600000000000000" pitchFamily="50" charset="-128"/>
              <a:cs typeface="+mn-cs"/>
            </a:rPr>
            <a:t>物件」として登録するため、</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ご希望の配布エリアであってもポスティングできない場合があります。</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14</xdr:row>
      <xdr:rowOff>0</xdr:rowOff>
    </xdr:from>
    <xdr:to>
      <xdr:col>13</xdr:col>
      <xdr:colOff>447675</xdr:colOff>
      <xdr:row>18</xdr:row>
      <xdr:rowOff>152400</xdr:rowOff>
    </xdr:to>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685800" y="3067050"/>
          <a:ext cx="867727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雨天等の際はチラシがぬれてしまう為に１日前倒しで配布を開始するケースがあります。</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また災害や荒天で配布困難な場合や、業務上の理由で配布を中止するケースがございます。</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配布直前でのご案内になるケースもございますがご了承ください。</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10</xdr:row>
      <xdr:rowOff>0</xdr:rowOff>
    </xdr:from>
    <xdr:to>
      <xdr:col>13</xdr:col>
      <xdr:colOff>447675</xdr:colOff>
      <xdr:row>13</xdr:row>
      <xdr:rowOff>0</xdr:rowOff>
    </xdr:to>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685800" y="2190750"/>
          <a:ext cx="86772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ポスティングチラシは</a:t>
          </a:r>
          <a:r>
            <a:rPr kumimoji="1" lang="ja-JP" altLang="en-US" sz="1200" b="1" u="sng">
              <a:solidFill>
                <a:srgbClr val="FF0000"/>
              </a:solidFill>
              <a:latin typeface="HGPｺﾞｼｯｸM" panose="020B0600000000000000" pitchFamily="50" charset="-128"/>
              <a:ea typeface="HGPｺﾞｼｯｸM" panose="020B0600000000000000" pitchFamily="50" charset="-128"/>
            </a:rPr>
            <a:t>Ａ４サイズ以下</a:t>
          </a:r>
          <a:r>
            <a:rPr kumimoji="1" lang="ja-JP" altLang="en-US" sz="1200" b="0" u="none">
              <a:solidFill>
                <a:schemeClr val="dk1"/>
              </a:solidFill>
              <a:latin typeface="HGPｺﾞｼｯｸM" panose="020B0600000000000000" pitchFamily="50" charset="-128"/>
              <a:ea typeface="HGPｺﾞｼｯｸM" panose="020B0600000000000000" pitchFamily="50" charset="-128"/>
            </a:rPr>
            <a:t>に</a:t>
          </a:r>
          <a:r>
            <a:rPr kumimoji="1" lang="ja-JP" altLang="en-US" sz="1200">
              <a:latin typeface="HGPｺﾞｼｯｸM" panose="020B0600000000000000" pitchFamily="50" charset="-128"/>
              <a:ea typeface="HGPｺﾞｼｯｸM" panose="020B0600000000000000" pitchFamily="50" charset="-128"/>
            </a:rPr>
            <a:t>折って搬入をお願いいたします。折りが出来てない場合お断りするケースもございます。</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１梱包の部数について　●Ｂ４サイズ　・・・　１，０００枚以下　●Ｂ３サイズ　・・・　５００枚以下　で納品ください。</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24</xdr:row>
      <xdr:rowOff>0</xdr:rowOff>
    </xdr:from>
    <xdr:to>
      <xdr:col>13</xdr:col>
      <xdr:colOff>447675</xdr:colOff>
      <xdr:row>28</xdr:row>
      <xdr:rowOff>0</xdr:rowOff>
    </xdr:to>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a:xfrm>
          <a:off x="685800" y="5038725"/>
          <a:ext cx="8677275"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ポスティングチラシの配布に際し、「ポスティング禁止」や「配布不可物件」へ配布しない様細心の注意を払って</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作業をしておりますが、ポスティングした物・した事に関してお住まいの方や管理人さんからクレームが入る事があります。</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その際は弊社にて対応させて頂きますので、下記連絡先までご連絡ください。</a:t>
          </a:r>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342900</xdr:colOff>
      <xdr:row>28</xdr:row>
      <xdr:rowOff>0</xdr:rowOff>
    </xdr:from>
    <xdr:to>
      <xdr:col>8</xdr:col>
      <xdr:colOff>342900</xdr:colOff>
      <xdr:row>31</xdr:row>
      <xdr:rowOff>95251</xdr:rowOff>
    </xdr:to>
    <xdr:sp macro="" textlink="">
      <xdr:nvSpPr>
        <xdr:cNvPr id="8" name="テキスト ボックス 7">
          <a:extLst>
            <a:ext uri="{FF2B5EF4-FFF2-40B4-BE49-F238E27FC236}">
              <a16:creationId xmlns:a16="http://schemas.microsoft.com/office/drawing/2014/main" xmlns="" id="{00000000-0008-0000-0100-000008000000}"/>
            </a:ext>
          </a:extLst>
        </xdr:cNvPr>
        <xdr:cNvSpPr txBox="1"/>
      </xdr:nvSpPr>
      <xdr:spPr>
        <a:xfrm>
          <a:off x="3086100" y="5829300"/>
          <a:ext cx="2743200" cy="838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ja-JP" altLang="en-US" sz="1400">
              <a:latin typeface="HGPｺﾞｼｯｸM" panose="020B0600000000000000" pitchFamily="50" charset="-128"/>
              <a:ea typeface="HGPｺﾞｼｯｸM" panose="020B0600000000000000" pitchFamily="50" charset="-128"/>
            </a:rPr>
            <a:t>㍿</a:t>
          </a:r>
          <a:r>
            <a:rPr kumimoji="1" lang="ja-JP" altLang="en-US" sz="1400" b="1">
              <a:latin typeface="HGPｺﾞｼｯｸM" panose="020B0600000000000000" pitchFamily="50" charset="-128"/>
              <a:ea typeface="HGPｺﾞｼｯｸM" panose="020B0600000000000000" pitchFamily="50" charset="-128"/>
            </a:rPr>
            <a:t>大分合同折込広告センター</a:t>
          </a:r>
          <a:endParaRPr kumimoji="1" lang="en-US" altLang="ja-JP" sz="1400" b="1">
            <a:latin typeface="HGPｺﾞｼｯｸM" panose="020B0600000000000000" pitchFamily="50" charset="-128"/>
            <a:ea typeface="HGPｺﾞｼｯｸM" panose="020B0600000000000000" pitchFamily="50" charset="-128"/>
          </a:endParaRPr>
        </a:p>
        <a:p>
          <a:pPr algn="r"/>
          <a:r>
            <a:rPr kumimoji="1" lang="ja-JP" altLang="en-US" sz="1200" b="1">
              <a:latin typeface="HGPｺﾞｼｯｸM" panose="020B0600000000000000" pitchFamily="50" charset="-128"/>
              <a:ea typeface="HGPｺﾞｼｯｸM" panose="020B0600000000000000" pitchFamily="50" charset="-128"/>
            </a:rPr>
            <a:t>☎０９７－５３８－９６５７</a:t>
          </a:r>
          <a:endParaRPr kumimoji="1" lang="en-US" altLang="ja-JP" sz="1200" b="1">
            <a:latin typeface="HGPｺﾞｼｯｸM" panose="020B0600000000000000" pitchFamily="50" charset="-128"/>
            <a:ea typeface="HGPｺﾞｼｯｸM" panose="020B0600000000000000" pitchFamily="50" charset="-128"/>
          </a:endParaRPr>
        </a:p>
        <a:p>
          <a:pPr algn="r"/>
          <a:r>
            <a:rPr kumimoji="1" lang="en-US" altLang="ja-JP" sz="1200">
              <a:latin typeface="HGPｺﾞｼｯｸM" panose="020B0600000000000000" pitchFamily="50" charset="-128"/>
              <a:ea typeface="HGPｺﾞｼｯｸM" panose="020B0600000000000000" pitchFamily="50" charset="-128"/>
            </a:rPr>
            <a:t>http://www.orikomi-oitapress.com</a:t>
          </a:r>
        </a:p>
      </xdr:txBody>
    </xdr:sp>
    <xdr:clientData/>
  </xdr:twoCellAnchor>
  <xdr:twoCellAnchor editAs="oneCell">
    <xdr:from>
      <xdr:col>12</xdr:col>
      <xdr:colOff>342900</xdr:colOff>
      <xdr:row>28</xdr:row>
      <xdr:rowOff>0</xdr:rowOff>
    </xdr:from>
    <xdr:to>
      <xdr:col>13</xdr:col>
      <xdr:colOff>476250</xdr:colOff>
      <xdr:row>31</xdr:row>
      <xdr:rowOff>161925</xdr:rowOff>
    </xdr:to>
    <xdr:pic>
      <xdr:nvPicPr>
        <xdr:cNvPr id="9" name="図 8">
          <a:extLst>
            <a:ext uri="{FF2B5EF4-FFF2-40B4-BE49-F238E27FC236}">
              <a16:creationId xmlns:a16="http://schemas.microsoft.com/office/drawing/2014/main" xmlns=""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0" y="5886451"/>
          <a:ext cx="819150" cy="819150"/>
        </a:xfrm>
        <a:prstGeom prst="rect">
          <a:avLst/>
        </a:prstGeom>
        <a:ln>
          <a:solidFill>
            <a:schemeClr val="tx1"/>
          </a:solidFill>
        </a:ln>
      </xdr:spPr>
    </xdr:pic>
    <xdr:clientData/>
  </xdr:twoCellAnchor>
  <xdr:twoCellAnchor>
    <xdr:from>
      <xdr:col>0</xdr:col>
      <xdr:colOff>180975</xdr:colOff>
      <xdr:row>29</xdr:row>
      <xdr:rowOff>104775</xdr:rowOff>
    </xdr:from>
    <xdr:to>
      <xdr:col>4</xdr:col>
      <xdr:colOff>323850</xdr:colOff>
      <xdr:row>30</xdr:row>
      <xdr:rowOff>219074</xdr:rowOff>
    </xdr:to>
    <xdr:sp macro="" textlink="">
      <xdr:nvSpPr>
        <xdr:cNvPr id="11" name="角丸四角形 10">
          <a:extLst>
            <a:ext uri="{FF2B5EF4-FFF2-40B4-BE49-F238E27FC236}">
              <a16:creationId xmlns:a16="http://schemas.microsoft.com/office/drawing/2014/main" xmlns="" id="{00000000-0008-0000-0100-00000B000000}"/>
            </a:ext>
          </a:extLst>
        </xdr:cNvPr>
        <xdr:cNvSpPr/>
      </xdr:nvSpPr>
      <xdr:spPr>
        <a:xfrm>
          <a:off x="180975" y="6238875"/>
          <a:ext cx="2886075" cy="333374"/>
        </a:xfrm>
        <a:prstGeom prst="roundRect">
          <a:avLst>
            <a:gd name="adj" fmla="val 41304"/>
          </a:avLst>
        </a:prstGeom>
        <a:solidFill>
          <a:srgbClr val="D5FFFF"/>
        </a:solidFill>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PｺﾞｼｯｸM" panose="020B0600000000000000" pitchFamily="50" charset="-128"/>
              <a:ea typeface="HGPｺﾞｼｯｸM" panose="020B0600000000000000" pitchFamily="50" charset="-128"/>
            </a:rPr>
            <a:t>お電話・ＨＰからのお問い合わせはコチラ</a:t>
          </a:r>
        </a:p>
      </xdr:txBody>
    </xdr:sp>
    <xdr:clientData/>
  </xdr:twoCellAnchor>
  <xdr:twoCellAnchor>
    <xdr:from>
      <xdr:col>8</xdr:col>
      <xdr:colOff>476250</xdr:colOff>
      <xdr:row>29</xdr:row>
      <xdr:rowOff>104775</xdr:rowOff>
    </xdr:from>
    <xdr:to>
      <xdr:col>12</xdr:col>
      <xdr:colOff>238125</xdr:colOff>
      <xdr:row>30</xdr:row>
      <xdr:rowOff>219074</xdr:rowOff>
    </xdr:to>
    <xdr:sp macro="" textlink="">
      <xdr:nvSpPr>
        <xdr:cNvPr id="12" name="角丸四角形 11">
          <a:extLst>
            <a:ext uri="{FF2B5EF4-FFF2-40B4-BE49-F238E27FC236}">
              <a16:creationId xmlns:a16="http://schemas.microsoft.com/office/drawing/2014/main" xmlns="" id="{00000000-0008-0000-0100-00000C000000}"/>
            </a:ext>
          </a:extLst>
        </xdr:cNvPr>
        <xdr:cNvSpPr/>
      </xdr:nvSpPr>
      <xdr:spPr>
        <a:xfrm>
          <a:off x="5962650" y="6238875"/>
          <a:ext cx="2505075" cy="333374"/>
        </a:xfrm>
        <a:prstGeom prst="roundRect">
          <a:avLst>
            <a:gd name="adj" fmla="val 41304"/>
          </a:avLst>
        </a:prstGeom>
        <a:solidFill>
          <a:srgbClr val="D5FFFF"/>
        </a:solidFill>
        <a:ln w="952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PｺﾞｼｯｸM" panose="020B0600000000000000" pitchFamily="50" charset="-128"/>
              <a:ea typeface="HGPｺﾞｼｯｸM" panose="020B0600000000000000" pitchFamily="50" charset="-128"/>
            </a:rPr>
            <a:t>メールでのお問い合わせはコチラ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xdr:colOff>
      <xdr:row>14</xdr:row>
      <xdr:rowOff>42414</xdr:rowOff>
    </xdr:from>
    <xdr:to>
      <xdr:col>20</xdr:col>
      <xdr:colOff>0</xdr:colOff>
      <xdr:row>18</xdr:row>
      <xdr:rowOff>190581</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7916409" y="3238581"/>
          <a:ext cx="5651424" cy="1079500"/>
        </a:xfrm>
        <a:prstGeom prst="roundRect">
          <a:avLst/>
        </a:prstGeom>
        <a:solidFill>
          <a:srgbClr val="FFE7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latin typeface="HGPｺﾞｼｯｸM" panose="020B0600000000000000" pitchFamily="50" charset="-128"/>
              <a:ea typeface="HGPｺﾞｼｯｸM" panose="020B0600000000000000" pitchFamily="50" charset="-128"/>
            </a:rPr>
            <a:t>※</a:t>
          </a:r>
          <a:r>
            <a:rPr kumimoji="1" lang="ja-JP" altLang="en-US" sz="1200">
              <a:solidFill>
                <a:schemeClr val="tx1"/>
              </a:solidFill>
              <a:latin typeface="HGPｺﾞｼｯｸM" panose="020B0600000000000000" pitchFamily="50" charset="-128"/>
              <a:ea typeface="HGPｺﾞｼｯｸM" panose="020B0600000000000000" pitchFamily="50" charset="-128"/>
            </a:rPr>
            <a:t>ポスティングの申込みに際し、前頁のご案内をご確認下さい。</a:t>
          </a:r>
          <a:endParaRPr kumimoji="1" lang="en-US" altLang="ja-JP" sz="1200">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200">
              <a:solidFill>
                <a:schemeClr val="tx1"/>
              </a:solidFill>
              <a:latin typeface="HGPｺﾞｼｯｸM" panose="020B0600000000000000" pitchFamily="50" charset="-128"/>
              <a:ea typeface="HGPｺﾞｼｯｸM" panose="020B0600000000000000" pitchFamily="50" charset="-128"/>
            </a:rPr>
            <a:t>注意事項の内容や記載のない事などでご不明な点がありましたら</a:t>
          </a:r>
          <a:endParaRPr kumimoji="1" lang="en-US" altLang="ja-JP" sz="1200">
            <a:solidFill>
              <a:schemeClr val="tx1"/>
            </a:solidFill>
            <a:latin typeface="HGPｺﾞｼｯｸM" panose="020B0600000000000000" pitchFamily="50" charset="-128"/>
            <a:ea typeface="HGPｺﾞｼｯｸM" panose="020B0600000000000000" pitchFamily="50" charset="-128"/>
          </a:endParaRPr>
        </a:p>
        <a:p>
          <a:pPr algn="l"/>
          <a:r>
            <a:rPr kumimoji="1" lang="ja-JP" altLang="en-US" sz="1200">
              <a:solidFill>
                <a:schemeClr val="tx1"/>
              </a:solidFill>
              <a:latin typeface="HGPｺﾞｼｯｸM" panose="020B0600000000000000" pitchFamily="50" charset="-128"/>
              <a:ea typeface="HGPｺﾞｼｯｸM" panose="020B0600000000000000" pitchFamily="50" charset="-128"/>
            </a:rPr>
            <a:t>必ず事前にお問い合わせください。</a:t>
          </a:r>
        </a:p>
      </xdr:txBody>
    </xdr:sp>
    <xdr:clientData/>
  </xdr:twoCellAnchor>
  <xdr:twoCellAnchor>
    <xdr:from>
      <xdr:col>3</xdr:col>
      <xdr:colOff>867834</xdr:colOff>
      <xdr:row>30</xdr:row>
      <xdr:rowOff>0</xdr:rowOff>
    </xdr:from>
    <xdr:to>
      <xdr:col>4</xdr:col>
      <xdr:colOff>222250</xdr:colOff>
      <xdr:row>31</xdr:row>
      <xdr:rowOff>10584</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3217334" y="6921500"/>
          <a:ext cx="243416"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rgbClr val="FF0000"/>
              </a:solidFill>
              <a:latin typeface="HGPｺﾞｼｯｸM" panose="020B0600000000000000" pitchFamily="50" charset="-128"/>
              <a:ea typeface="HGPｺﾞｼｯｸM" panose="020B0600000000000000" pitchFamily="50" charset="-128"/>
            </a:rPr>
            <a:t>※</a:t>
          </a:r>
          <a:endParaRPr kumimoji="1" lang="ja-JP" altLang="en-US" sz="1000" b="1">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867834</xdr:colOff>
      <xdr:row>31</xdr:row>
      <xdr:rowOff>0</xdr:rowOff>
    </xdr:from>
    <xdr:to>
      <xdr:col>4</xdr:col>
      <xdr:colOff>222250</xdr:colOff>
      <xdr:row>32</xdr:row>
      <xdr:rowOff>10583</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3217334" y="7154333"/>
          <a:ext cx="243416"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rgbClr val="FF0000"/>
              </a:solidFill>
              <a:latin typeface="HGPｺﾞｼｯｸM" panose="020B0600000000000000" pitchFamily="50" charset="-128"/>
              <a:ea typeface="HGPｺﾞｼｯｸM" panose="020B0600000000000000" pitchFamily="50" charset="-128"/>
            </a:rPr>
            <a:t>※</a:t>
          </a:r>
          <a:endParaRPr kumimoji="1" lang="ja-JP" altLang="en-US" sz="1000" b="1">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867834</xdr:colOff>
      <xdr:row>32</xdr:row>
      <xdr:rowOff>0</xdr:rowOff>
    </xdr:from>
    <xdr:to>
      <xdr:col>4</xdr:col>
      <xdr:colOff>222250</xdr:colOff>
      <xdr:row>33</xdr:row>
      <xdr:rowOff>10584</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3217334" y="7387167"/>
          <a:ext cx="243416"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rgbClr val="FF0000"/>
              </a:solidFill>
              <a:latin typeface="HGPｺﾞｼｯｸM" panose="020B0600000000000000" pitchFamily="50" charset="-128"/>
              <a:ea typeface="HGPｺﾞｼｯｸM" panose="020B0600000000000000" pitchFamily="50" charset="-128"/>
            </a:rPr>
            <a:t>※</a:t>
          </a:r>
          <a:endParaRPr kumimoji="1" lang="ja-JP" altLang="en-US" sz="1000" b="1">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0</xdr:col>
      <xdr:colOff>867834</xdr:colOff>
      <xdr:row>6</xdr:row>
      <xdr:rowOff>0</xdr:rowOff>
    </xdr:from>
    <xdr:to>
      <xdr:col>1</xdr:col>
      <xdr:colOff>222250</xdr:colOff>
      <xdr:row>7</xdr:row>
      <xdr:rowOff>10584</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867834" y="1333500"/>
          <a:ext cx="243416"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a:solidFill>
                <a:srgbClr val="FF0000"/>
              </a:solidFill>
              <a:latin typeface="HGPｺﾞｼｯｸM" panose="020B0600000000000000" pitchFamily="50" charset="-128"/>
              <a:ea typeface="HGPｺﾞｼｯｸM" panose="020B0600000000000000" pitchFamily="50" charset="-128"/>
            </a:rPr>
            <a:t>※</a:t>
          </a:r>
          <a:endParaRPr kumimoji="1" lang="ja-JP" altLang="en-US" sz="1000" b="1">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10610</xdr:colOff>
      <xdr:row>3</xdr:row>
      <xdr:rowOff>25</xdr:rowOff>
    </xdr:from>
    <xdr:to>
      <xdr:col>19</xdr:col>
      <xdr:colOff>508026</xdr:colOff>
      <xdr:row>13</xdr:row>
      <xdr:rowOff>169334</xdr:rowOff>
    </xdr:to>
    <xdr:sp macro="" textlink="">
      <xdr:nvSpPr>
        <xdr:cNvPr id="10" name="テキスト ボックス 9">
          <a:extLst>
            <a:ext uri="{FF2B5EF4-FFF2-40B4-BE49-F238E27FC236}">
              <a16:creationId xmlns:a16="http://schemas.microsoft.com/office/drawing/2014/main" xmlns="" id="{00000000-0008-0000-0200-00000A000000}"/>
            </a:ext>
          </a:extLst>
        </xdr:cNvPr>
        <xdr:cNvSpPr txBox="1"/>
      </xdr:nvSpPr>
      <xdr:spPr>
        <a:xfrm>
          <a:off x="7926943" y="635025"/>
          <a:ext cx="5640916" cy="24976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ｺﾞｼｯｸM" panose="020B0600000000000000" pitchFamily="50" charset="-128"/>
              <a:ea typeface="HGPｺﾞｼｯｸM" panose="020B0600000000000000" pitchFamily="50" charset="-128"/>
            </a:rPr>
            <a:t>■配布不可地区について</a:t>
          </a:r>
          <a:endParaRPr kumimoji="1" lang="en-US" altLang="ja-JP" sz="1200">
            <a:latin typeface="HGPｺﾞｼｯｸM" panose="020B0600000000000000" pitchFamily="50" charset="-128"/>
            <a:ea typeface="HGPｺﾞｼｯｸM" panose="020B0600000000000000" pitchFamily="50" charset="-128"/>
          </a:endParaRPr>
        </a:p>
        <a:p>
          <a:r>
            <a:rPr kumimoji="1" lang="en-US" altLang="ja-JP" sz="1200">
              <a:solidFill>
                <a:srgbClr val="FF0000"/>
              </a:solidFill>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春　　日　　・・・　神崎、田ノ浦、下白木</a:t>
          </a:r>
          <a:endParaRPr kumimoji="1" lang="en-US" altLang="ja-JP" sz="1200">
            <a:latin typeface="HGPｺﾞｼｯｸM" panose="020B0600000000000000" pitchFamily="50" charset="-128"/>
            <a:ea typeface="HGPｺﾞｼｯｸM" panose="020B0600000000000000" pitchFamily="50" charset="-128"/>
          </a:endParaRPr>
        </a:p>
        <a:p>
          <a:r>
            <a:rPr kumimoji="1" lang="en-US" altLang="ja-JP" sz="1200">
              <a:solidFill>
                <a:srgbClr val="FF0000"/>
              </a:solidFill>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中判田　　 ・・・　赤仁田、板山、小岳、住床、百木、立小野、中ノ原、宮ノ原</a:t>
          </a:r>
          <a:endParaRPr kumimoji="1" lang="en-US" altLang="ja-JP" sz="1200">
            <a:latin typeface="HGPｺﾞｼｯｸM" panose="020B0600000000000000" pitchFamily="50" charset="-128"/>
            <a:ea typeface="HGPｺﾞｼｯｸM" panose="020B0600000000000000" pitchFamily="50" charset="-128"/>
          </a:endParaRPr>
        </a:p>
        <a:p>
          <a:r>
            <a:rPr kumimoji="1" lang="en-US" altLang="ja-JP" sz="1200">
              <a:solidFill>
                <a:srgbClr val="FF0000"/>
              </a:solidFill>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戸次宮崎　・・・　大内</a:t>
          </a:r>
          <a:endParaRPr kumimoji="1" lang="en-US" altLang="ja-JP" sz="1200">
            <a:latin typeface="HGPｺﾞｼｯｸM" panose="020B0600000000000000" pitchFamily="50" charset="-128"/>
            <a:ea typeface="HGPｺﾞｼｯｸM" panose="020B0600000000000000" pitchFamily="50" charset="-128"/>
          </a:endParaRPr>
        </a:p>
        <a:p>
          <a:r>
            <a:rPr kumimoji="1" lang="en-US" altLang="ja-JP" sz="1200">
              <a:solidFill>
                <a:srgbClr val="FF0000"/>
              </a:solidFill>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戸次上坂　・・・　大字河原内全域、大字端登</a:t>
          </a: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岩上、花香、舟戸、佐渡川</a:t>
          </a: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a:t>
          </a:r>
          <a:endParaRPr kumimoji="1" lang="en-US" altLang="ja-JP" sz="1200">
            <a:latin typeface="HGPｺﾞｼｯｸM" panose="020B0600000000000000" pitchFamily="50" charset="-128"/>
            <a:ea typeface="HGPｺﾞｼｯｸM" panose="020B0600000000000000" pitchFamily="50" charset="-128"/>
          </a:endParaRPr>
        </a:p>
        <a:p>
          <a:r>
            <a:rPr kumimoji="1" lang="en-US" altLang="ja-JP" sz="1200">
              <a:latin typeface="HGPｺﾞｼｯｸM" panose="020B0600000000000000" pitchFamily="50" charset="-128"/>
              <a:ea typeface="HGPｺﾞｼｯｸM" panose="020B0600000000000000" pitchFamily="50" charset="-128"/>
            </a:rPr>
            <a:t>	</a:t>
          </a:r>
          <a:r>
            <a:rPr kumimoji="1" lang="ja-JP" altLang="en-US" sz="1200">
              <a:latin typeface="HGPｺﾞｼｯｸM" panose="020B0600000000000000" pitchFamily="50" charset="-128"/>
              <a:ea typeface="HGPｺﾞｼｯｸM" panose="020B0600000000000000" pitchFamily="50" charset="-128"/>
            </a:rPr>
            <a:t>　</a:t>
          </a:r>
          <a:r>
            <a:rPr kumimoji="1" lang="ja-JP" altLang="en-US" sz="1200" baseline="0">
              <a:latin typeface="HGPｺﾞｼｯｸM" panose="020B0600000000000000" pitchFamily="50" charset="-128"/>
              <a:ea typeface="HGPｺﾞｼｯｸM" panose="020B0600000000000000" pitchFamily="50" charset="-128"/>
            </a:rPr>
            <a:t>   </a:t>
          </a:r>
          <a:r>
            <a:rPr kumimoji="1" lang="ja-JP" altLang="en-US" sz="1200">
              <a:latin typeface="HGPｺﾞｼｯｸM" panose="020B0600000000000000" pitchFamily="50" charset="-128"/>
              <a:ea typeface="HGPｺﾞｼｯｸM" panose="020B0600000000000000" pitchFamily="50" charset="-128"/>
            </a:rPr>
            <a:t>大字上戸次</a:t>
          </a:r>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上り尾、大塔、影の木</a:t>
          </a:r>
          <a:r>
            <a:rPr kumimoji="1" lang="en-US" altLang="ja-JP" sz="1200">
              <a:latin typeface="HGPｺﾞｼｯｸM" panose="020B0600000000000000" pitchFamily="50" charset="-128"/>
              <a:ea typeface="HGPｺﾞｼｯｸM" panose="020B0600000000000000" pitchFamily="50" charset="-128"/>
            </a:rPr>
            <a:t>〉</a:t>
          </a:r>
        </a:p>
        <a:p>
          <a:endParaRPr kumimoji="1" lang="en-US" altLang="ja-JP" sz="1200">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■配布完了報告の発行が必要なお客様は記入欄に〇の入力をお願いします。</a:t>
          </a:r>
          <a:endParaRPr lang="ja-JP" altLang="ja-JP" sz="1200">
            <a:effectLst/>
          </a:endParaRPr>
        </a:p>
        <a:p>
          <a:endParaRPr kumimoji="1" lang="en-US" altLang="ja-JP" sz="12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N3:N29"/>
  <sheetViews>
    <sheetView zoomScale="80" workbookViewId="0"/>
  </sheetViews>
  <sheetFormatPr defaultColWidth="9" defaultRowHeight="13.5"/>
  <cols>
    <col min="1" max="16384" width="9" style="2"/>
  </cols>
  <sheetData>
    <row r="3" spans="14:14" ht="42">
      <c r="N3" s="1" t="s">
        <v>60</v>
      </c>
    </row>
    <row r="4" spans="14:14" ht="21" customHeight="1"/>
    <row r="5" spans="14:14" ht="30.75">
      <c r="N5" s="3" t="s">
        <v>98</v>
      </c>
    </row>
    <row r="26" spans="14:14" ht="30" customHeight="1">
      <c r="N26" s="4" t="s">
        <v>67</v>
      </c>
    </row>
    <row r="27" spans="14:14" ht="11.25" customHeight="1">
      <c r="N27" s="5"/>
    </row>
    <row r="28" spans="14:14" ht="23.25" customHeight="1">
      <c r="N28" s="6" t="s">
        <v>61</v>
      </c>
    </row>
    <row r="29" spans="14:14" ht="23.25" customHeight="1">
      <c r="N29" s="6" t="s">
        <v>62</v>
      </c>
    </row>
  </sheetData>
  <phoneticPr fontId="6"/>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A24"/>
  <sheetViews>
    <sheetView showGridLines="0" workbookViewId="0"/>
  </sheetViews>
  <sheetFormatPr defaultColWidth="9" defaultRowHeight="17.25"/>
  <cols>
    <col min="1" max="1" width="9" style="55"/>
    <col min="2" max="16384" width="9" style="54"/>
  </cols>
  <sheetData>
    <row r="5" spans="1:1">
      <c r="A5" s="56" t="s">
        <v>82</v>
      </c>
    </row>
    <row r="10" spans="1:1">
      <c r="A10" s="56" t="s">
        <v>83</v>
      </c>
    </row>
    <row r="14" spans="1:1">
      <c r="A14" s="56" t="s">
        <v>85</v>
      </c>
    </row>
    <row r="19" spans="1:1">
      <c r="A19" s="56" t="s">
        <v>88</v>
      </c>
    </row>
    <row r="24" spans="1:1">
      <c r="A24" s="56" t="s">
        <v>84</v>
      </c>
    </row>
  </sheetData>
  <phoneticPr fontId="5"/>
  <printOptions horizontalCentered="1"/>
  <pageMargins left="0.70866141732283472" right="0.70866141732283472" top="0.74803149606299213" bottom="0.55118110236220474" header="0.31496062992125984" footer="0.31496062992125984"/>
  <pageSetup paperSize="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A1:U43"/>
  <sheetViews>
    <sheetView showGridLines="0" showZeros="0" tabSelected="1" zoomScale="90" zoomScaleNormal="90" workbookViewId="0">
      <selection activeCell="A2" sqref="A2:C2"/>
    </sheetView>
  </sheetViews>
  <sheetFormatPr defaultColWidth="9" defaultRowHeight="12"/>
  <cols>
    <col min="1" max="1" width="11.625" style="45" customWidth="1"/>
    <col min="2" max="2" width="9.625" style="45" customWidth="1"/>
    <col min="3" max="3" width="9.625" style="46" customWidth="1"/>
    <col min="4" max="4" width="11.625" style="47" customWidth="1"/>
    <col min="5" max="5" width="9.625" style="47" customWidth="1"/>
    <col min="6" max="6" width="9.625" style="46" customWidth="1"/>
    <col min="7" max="7" width="5.625" style="47" customWidth="1"/>
    <col min="8" max="8" width="11.625" style="47" customWidth="1"/>
    <col min="9" max="9" width="9.625" style="46" customWidth="1"/>
    <col min="10" max="10" width="9.625" style="47" customWidth="1"/>
    <col min="11" max="11" width="5.625" style="47" customWidth="1"/>
    <col min="12" max="12" width="8.125" style="46" customWidth="1"/>
    <col min="13" max="14" width="8.125" style="47" customWidth="1"/>
    <col min="15" max="15" width="7.625" style="46" customWidth="1"/>
    <col min="16" max="16" width="10.625" style="47" customWidth="1"/>
    <col min="17" max="17" width="8.125" style="47" customWidth="1"/>
    <col min="18" max="18" width="8.125" style="46" customWidth="1"/>
    <col min="19" max="19" width="8.125" style="47" customWidth="1"/>
    <col min="20" max="20" width="6.625" style="47" customWidth="1"/>
    <col min="21" max="21" width="7.625" style="47" customWidth="1"/>
    <col min="22" max="16384" width="9" style="14"/>
  </cols>
  <sheetData>
    <row r="1" spans="1:21" s="7" customFormat="1" ht="13.5" customHeight="1">
      <c r="A1" s="102" t="s">
        <v>17</v>
      </c>
      <c r="B1" s="103"/>
      <c r="C1" s="103"/>
      <c r="D1" s="88" t="s">
        <v>18</v>
      </c>
      <c r="E1" s="88"/>
      <c r="F1" s="81" t="s">
        <v>0</v>
      </c>
      <c r="G1" s="92" t="s">
        <v>1</v>
      </c>
      <c r="H1" s="93"/>
      <c r="I1" s="94"/>
      <c r="J1" s="92" t="s">
        <v>2</v>
      </c>
      <c r="K1" s="93"/>
      <c r="L1" s="93"/>
      <c r="M1" s="94"/>
      <c r="N1" s="92" t="s">
        <v>89</v>
      </c>
      <c r="O1" s="93"/>
      <c r="P1" s="94"/>
      <c r="Q1" s="92" t="s">
        <v>90</v>
      </c>
      <c r="R1" s="94"/>
      <c r="S1" s="88" t="s">
        <v>91</v>
      </c>
      <c r="T1" s="91"/>
    </row>
    <row r="2" spans="1:21" s="8" customFormat="1" ht="24.75" customHeight="1">
      <c r="A2" s="100"/>
      <c r="B2" s="101"/>
      <c r="C2" s="101"/>
      <c r="D2" s="104">
        <f>SUM(F39,J39)</f>
        <v>0</v>
      </c>
      <c r="E2" s="104"/>
      <c r="F2" s="82"/>
      <c r="G2" s="108"/>
      <c r="H2" s="109"/>
      <c r="I2" s="110"/>
      <c r="J2" s="108"/>
      <c r="K2" s="109"/>
      <c r="L2" s="109"/>
      <c r="M2" s="110"/>
      <c r="N2" s="95"/>
      <c r="O2" s="96"/>
      <c r="P2" s="97"/>
      <c r="Q2" s="98"/>
      <c r="R2" s="99"/>
      <c r="S2" s="89"/>
      <c r="T2" s="90"/>
    </row>
    <row r="3" spans="1:21" s="8" customFormat="1">
      <c r="A3" s="9"/>
      <c r="B3" s="9"/>
      <c r="C3" s="10"/>
      <c r="D3" s="11"/>
      <c r="E3" s="11"/>
      <c r="F3" s="12"/>
      <c r="G3" s="13"/>
      <c r="H3" s="13"/>
      <c r="I3" s="12"/>
      <c r="J3" s="13"/>
      <c r="K3" s="13"/>
      <c r="L3" s="12"/>
      <c r="M3" s="13"/>
      <c r="N3" s="13"/>
      <c r="O3" s="12"/>
      <c r="P3" s="13"/>
      <c r="Q3" s="13"/>
      <c r="R3" s="12"/>
      <c r="S3" s="13"/>
      <c r="T3" s="13"/>
      <c r="U3" s="13"/>
    </row>
    <row r="4" spans="1:21" ht="18" customHeight="1">
      <c r="A4" s="105" t="s">
        <v>71</v>
      </c>
      <c r="B4" s="106"/>
      <c r="C4" s="106"/>
      <c r="D4" s="106"/>
      <c r="E4" s="106"/>
      <c r="F4" s="107"/>
      <c r="G4" s="63"/>
      <c r="H4" s="105" t="s">
        <v>86</v>
      </c>
      <c r="I4" s="106"/>
      <c r="J4" s="107"/>
      <c r="K4" s="72"/>
      <c r="L4" s="63"/>
      <c r="M4" s="63"/>
      <c r="N4" s="63"/>
      <c r="O4" s="63"/>
      <c r="P4" s="87"/>
      <c r="Q4" s="87"/>
      <c r="R4" s="87"/>
      <c r="S4" s="87"/>
      <c r="T4" s="87"/>
      <c r="U4" s="14"/>
    </row>
    <row r="5" spans="1:21" s="7" customFormat="1" ht="18" customHeight="1">
      <c r="A5" s="15" t="s">
        <v>3</v>
      </c>
      <c r="B5" s="16" t="s">
        <v>87</v>
      </c>
      <c r="C5" s="16" t="s">
        <v>32</v>
      </c>
      <c r="D5" s="15" t="s">
        <v>3</v>
      </c>
      <c r="E5" s="16" t="s">
        <v>92</v>
      </c>
      <c r="F5" s="17" t="s">
        <v>32</v>
      </c>
      <c r="G5" s="64"/>
      <c r="H5" s="15" t="s">
        <v>3</v>
      </c>
      <c r="I5" s="16" t="s">
        <v>87</v>
      </c>
      <c r="J5" s="17" t="s">
        <v>32</v>
      </c>
      <c r="K5" s="64"/>
      <c r="L5" s="73"/>
      <c r="M5" s="73"/>
      <c r="N5" s="73"/>
      <c r="O5" s="73"/>
      <c r="P5" s="73"/>
      <c r="Q5" s="73"/>
      <c r="R5" s="73"/>
      <c r="S5" s="73"/>
      <c r="T5" s="73"/>
    </row>
    <row r="6" spans="1:21" ht="18" customHeight="1">
      <c r="A6" s="18" t="s">
        <v>74</v>
      </c>
      <c r="B6" s="19">
        <v>3306</v>
      </c>
      <c r="C6" s="20"/>
      <c r="D6" s="18" t="s">
        <v>35</v>
      </c>
      <c r="E6" s="21">
        <v>4006</v>
      </c>
      <c r="F6" s="23"/>
      <c r="G6" s="65"/>
      <c r="H6" s="18" t="s">
        <v>48</v>
      </c>
      <c r="I6" s="19">
        <v>3135</v>
      </c>
      <c r="J6" s="23"/>
      <c r="K6" s="74"/>
      <c r="L6" s="42"/>
      <c r="M6" s="43"/>
      <c r="N6" s="75"/>
      <c r="O6" s="75"/>
      <c r="P6" s="76"/>
      <c r="Q6" s="41"/>
      <c r="R6" s="75"/>
      <c r="S6" s="43"/>
      <c r="T6" s="75"/>
      <c r="U6" s="14"/>
    </row>
    <row r="7" spans="1:21" ht="18" customHeight="1">
      <c r="A7" s="18" t="s">
        <v>19</v>
      </c>
      <c r="B7" s="19">
        <v>4900</v>
      </c>
      <c r="C7" s="22"/>
      <c r="D7" s="18" t="s">
        <v>12</v>
      </c>
      <c r="E7" s="21">
        <v>3320</v>
      </c>
      <c r="F7" s="23"/>
      <c r="G7" s="65"/>
      <c r="H7" s="18" t="s">
        <v>49</v>
      </c>
      <c r="I7" s="19">
        <v>2394</v>
      </c>
      <c r="J7" s="23"/>
      <c r="K7" s="74"/>
      <c r="L7" s="42"/>
      <c r="M7" s="43"/>
      <c r="N7" s="75"/>
      <c r="O7" s="75"/>
      <c r="P7" s="76"/>
      <c r="Q7" s="41"/>
      <c r="R7" s="75"/>
      <c r="S7" s="43"/>
      <c r="T7" s="75"/>
      <c r="U7" s="14"/>
    </row>
    <row r="8" spans="1:21" ht="18" customHeight="1">
      <c r="A8" s="18" t="s">
        <v>21</v>
      </c>
      <c r="B8" s="19">
        <v>4653</v>
      </c>
      <c r="C8" s="22"/>
      <c r="D8" s="18" t="s">
        <v>13</v>
      </c>
      <c r="E8" s="21">
        <v>7095</v>
      </c>
      <c r="F8" s="23"/>
      <c r="G8" s="65"/>
      <c r="H8" s="18" t="s">
        <v>68</v>
      </c>
      <c r="I8" s="19">
        <v>7748</v>
      </c>
      <c r="J8" s="23"/>
      <c r="K8" s="74"/>
      <c r="L8" s="42"/>
      <c r="M8" s="43"/>
      <c r="N8" s="75"/>
      <c r="O8" s="75"/>
      <c r="P8" s="76"/>
      <c r="Q8" s="41"/>
      <c r="R8" s="75"/>
      <c r="S8" s="43"/>
      <c r="T8" s="75"/>
      <c r="U8" s="14"/>
    </row>
    <row r="9" spans="1:21" ht="18" customHeight="1">
      <c r="A9" s="18" t="s">
        <v>97</v>
      </c>
      <c r="B9" s="19">
        <v>2400</v>
      </c>
      <c r="C9" s="22"/>
      <c r="D9" s="18" t="s">
        <v>42</v>
      </c>
      <c r="E9" s="21">
        <v>3000</v>
      </c>
      <c r="F9" s="23"/>
      <c r="G9" s="65"/>
      <c r="H9" s="18" t="s">
        <v>50</v>
      </c>
      <c r="I9" s="19">
        <v>6763</v>
      </c>
      <c r="J9" s="23"/>
      <c r="K9" s="77"/>
      <c r="L9" s="75"/>
      <c r="M9" s="43"/>
      <c r="N9" s="75"/>
      <c r="O9" s="75"/>
      <c r="P9" s="76"/>
      <c r="Q9" s="41"/>
      <c r="R9" s="75"/>
      <c r="S9" s="43"/>
      <c r="T9" s="75"/>
      <c r="U9" s="14"/>
    </row>
    <row r="10" spans="1:21" ht="18" customHeight="1">
      <c r="A10" s="18" t="s">
        <v>94</v>
      </c>
      <c r="B10" s="19">
        <v>1740</v>
      </c>
      <c r="C10" s="22"/>
      <c r="D10" s="18" t="s">
        <v>72</v>
      </c>
      <c r="E10" s="21">
        <v>6374</v>
      </c>
      <c r="F10" s="23"/>
      <c r="G10" s="65"/>
      <c r="H10" s="18" t="s">
        <v>16</v>
      </c>
      <c r="I10" s="19">
        <v>1950</v>
      </c>
      <c r="J10" s="23"/>
      <c r="K10" s="74"/>
      <c r="L10" s="42"/>
      <c r="M10" s="43"/>
      <c r="N10" s="75"/>
      <c r="O10" s="75"/>
      <c r="P10" s="76"/>
      <c r="Q10" s="41"/>
      <c r="R10" s="75"/>
      <c r="S10" s="43"/>
      <c r="T10" s="75"/>
      <c r="U10" s="14"/>
    </row>
    <row r="11" spans="1:21" ht="18" customHeight="1">
      <c r="A11" s="18" t="s">
        <v>20</v>
      </c>
      <c r="B11" s="19">
        <v>2200</v>
      </c>
      <c r="C11" s="22"/>
      <c r="D11" s="18" t="s">
        <v>75</v>
      </c>
      <c r="E11" s="85">
        <v>6644</v>
      </c>
      <c r="F11" s="23"/>
      <c r="G11" s="65"/>
      <c r="H11" s="18" t="s">
        <v>69</v>
      </c>
      <c r="I11" s="19">
        <v>2900</v>
      </c>
      <c r="J11" s="23"/>
      <c r="K11" s="74"/>
      <c r="L11" s="42"/>
      <c r="M11" s="43"/>
      <c r="N11" s="75"/>
      <c r="O11" s="75"/>
      <c r="P11" s="76"/>
      <c r="Q11" s="41"/>
      <c r="R11" s="75"/>
      <c r="S11" s="43"/>
      <c r="T11" s="75"/>
      <c r="U11" s="14"/>
    </row>
    <row r="12" spans="1:21" ht="18" customHeight="1">
      <c r="A12" s="18" t="s">
        <v>25</v>
      </c>
      <c r="B12" s="19">
        <v>4839</v>
      </c>
      <c r="C12" s="22"/>
      <c r="D12" s="18" t="s">
        <v>70</v>
      </c>
      <c r="E12" s="21">
        <v>2158</v>
      </c>
      <c r="F12" s="23"/>
      <c r="G12" s="65"/>
      <c r="H12" s="18" t="s">
        <v>51</v>
      </c>
      <c r="I12" s="19">
        <v>3837</v>
      </c>
      <c r="J12" s="23"/>
      <c r="K12" s="74"/>
      <c r="L12" s="42"/>
      <c r="M12" s="43"/>
      <c r="N12" s="75"/>
      <c r="O12" s="75"/>
      <c r="P12" s="76"/>
      <c r="Q12" s="41"/>
      <c r="R12" s="75"/>
      <c r="S12" s="43"/>
      <c r="T12" s="75"/>
      <c r="U12" s="14"/>
    </row>
    <row r="13" spans="1:21" ht="18" customHeight="1">
      <c r="A13" s="18" t="s">
        <v>24</v>
      </c>
      <c r="B13" s="19">
        <v>2893</v>
      </c>
      <c r="C13" s="22"/>
      <c r="D13" s="18" t="s">
        <v>36</v>
      </c>
      <c r="E13" s="21">
        <v>4075</v>
      </c>
      <c r="F13" s="23"/>
      <c r="G13" s="65"/>
      <c r="H13" s="18" t="s">
        <v>95</v>
      </c>
      <c r="I13" s="19">
        <v>3773</v>
      </c>
      <c r="J13" s="23"/>
      <c r="K13" s="74"/>
      <c r="L13" s="42"/>
      <c r="M13" s="43"/>
      <c r="N13" s="75"/>
      <c r="O13" s="75"/>
      <c r="P13" s="76"/>
      <c r="Q13" s="41"/>
      <c r="R13" s="75"/>
      <c r="S13" s="43"/>
      <c r="T13" s="75"/>
      <c r="U13" s="14"/>
    </row>
    <row r="14" spans="1:21" ht="18" customHeight="1">
      <c r="A14" s="18" t="s">
        <v>22</v>
      </c>
      <c r="B14" s="19">
        <v>5313</v>
      </c>
      <c r="C14" s="22"/>
      <c r="D14" s="18" t="s">
        <v>37</v>
      </c>
      <c r="E14" s="21">
        <v>3429</v>
      </c>
      <c r="F14" s="23"/>
      <c r="G14" s="65"/>
      <c r="H14" s="18" t="s">
        <v>96</v>
      </c>
      <c r="I14" s="19">
        <v>3193</v>
      </c>
      <c r="J14" s="23"/>
      <c r="K14" s="74"/>
      <c r="L14" s="42"/>
      <c r="M14" s="43"/>
      <c r="N14" s="75"/>
      <c r="O14" s="75"/>
      <c r="P14" s="76"/>
      <c r="Q14" s="41"/>
      <c r="R14" s="75"/>
      <c r="S14" s="43"/>
      <c r="T14" s="75"/>
      <c r="U14" s="14"/>
    </row>
    <row r="15" spans="1:21" ht="18" customHeight="1">
      <c r="A15" s="18" t="s">
        <v>23</v>
      </c>
      <c r="B15" s="19">
        <v>3270</v>
      </c>
      <c r="C15" s="22"/>
      <c r="D15" s="18" t="s">
        <v>38</v>
      </c>
      <c r="E15" s="21">
        <v>2244</v>
      </c>
      <c r="F15" s="23"/>
      <c r="G15" s="65"/>
      <c r="H15" s="18" t="s">
        <v>52</v>
      </c>
      <c r="I15" s="19">
        <v>1700</v>
      </c>
      <c r="J15" s="23"/>
      <c r="K15" s="74"/>
      <c r="L15" s="42"/>
      <c r="M15" s="43"/>
      <c r="N15" s="75"/>
      <c r="O15" s="75"/>
      <c r="P15" s="76"/>
      <c r="Q15" s="41"/>
      <c r="R15" s="75"/>
      <c r="S15" s="43"/>
      <c r="T15" s="75"/>
      <c r="U15" s="14"/>
    </row>
    <row r="16" spans="1:21" ht="18" customHeight="1">
      <c r="A16" s="18" t="s">
        <v>65</v>
      </c>
      <c r="B16" s="19">
        <v>4700</v>
      </c>
      <c r="C16" s="22"/>
      <c r="D16" s="18" t="s">
        <v>39</v>
      </c>
      <c r="E16" s="21">
        <v>2015</v>
      </c>
      <c r="F16" s="23"/>
      <c r="G16" s="65"/>
      <c r="H16" s="83" t="s">
        <v>54</v>
      </c>
      <c r="I16" s="84">
        <v>2565</v>
      </c>
      <c r="J16" s="23"/>
      <c r="K16" s="74"/>
      <c r="L16" s="42"/>
      <c r="M16" s="43"/>
      <c r="N16" s="75"/>
      <c r="O16" s="75"/>
      <c r="P16" s="76"/>
      <c r="Q16" s="41"/>
      <c r="R16" s="75"/>
      <c r="S16" s="43"/>
      <c r="T16" s="75"/>
      <c r="U16" s="14"/>
    </row>
    <row r="17" spans="1:21" ht="18" customHeight="1">
      <c r="A17" s="18" t="s">
        <v>28</v>
      </c>
      <c r="B17" s="19">
        <v>2336</v>
      </c>
      <c r="C17" s="22"/>
      <c r="D17" s="18" t="s">
        <v>40</v>
      </c>
      <c r="E17" s="21">
        <v>1194</v>
      </c>
      <c r="F17" s="23"/>
      <c r="G17" s="65"/>
      <c r="H17" s="18" t="s">
        <v>53</v>
      </c>
      <c r="I17" s="19">
        <v>3237</v>
      </c>
      <c r="J17" s="23"/>
      <c r="K17" s="74"/>
      <c r="L17" s="42"/>
      <c r="M17" s="43"/>
      <c r="N17" s="75"/>
      <c r="O17" s="75"/>
      <c r="P17" s="76"/>
      <c r="Q17" s="41"/>
      <c r="R17" s="75"/>
      <c r="S17" s="43"/>
      <c r="T17" s="75"/>
      <c r="U17" s="14"/>
    </row>
    <row r="18" spans="1:21" ht="18" customHeight="1">
      <c r="A18" s="18" t="s">
        <v>30</v>
      </c>
      <c r="B18" s="21">
        <v>2018</v>
      </c>
      <c r="C18" s="22"/>
      <c r="D18" s="18"/>
      <c r="E18" s="21"/>
      <c r="F18" s="23"/>
      <c r="G18" s="65"/>
      <c r="H18" s="18" t="s">
        <v>56</v>
      </c>
      <c r="I18" s="19">
        <v>2684</v>
      </c>
      <c r="J18" s="23"/>
      <c r="K18" s="74"/>
      <c r="L18" s="42"/>
      <c r="M18" s="43"/>
      <c r="N18" s="75"/>
      <c r="O18" s="75"/>
      <c r="P18" s="76"/>
      <c r="Q18" s="41"/>
      <c r="R18" s="75"/>
      <c r="S18" s="43"/>
      <c r="T18" s="75"/>
      <c r="U18" s="14"/>
    </row>
    <row r="19" spans="1:21" ht="18" customHeight="1">
      <c r="A19" s="18" t="s">
        <v>27</v>
      </c>
      <c r="B19" s="19">
        <v>1793</v>
      </c>
      <c r="C19" s="22"/>
      <c r="D19" s="25"/>
      <c r="E19" s="26"/>
      <c r="F19" s="23"/>
      <c r="G19" s="65"/>
      <c r="H19" s="18" t="s">
        <v>55</v>
      </c>
      <c r="I19" s="19">
        <v>2625</v>
      </c>
      <c r="J19" s="23"/>
      <c r="K19" s="78"/>
      <c r="L19" s="75"/>
      <c r="M19" s="12"/>
      <c r="N19" s="75"/>
      <c r="O19" s="75"/>
      <c r="P19" s="76"/>
      <c r="Q19" s="41"/>
      <c r="R19" s="75"/>
      <c r="S19" s="43"/>
      <c r="T19" s="75"/>
      <c r="U19" s="14"/>
    </row>
    <row r="20" spans="1:21" ht="18" customHeight="1">
      <c r="A20" s="18" t="s">
        <v>78</v>
      </c>
      <c r="B20" s="19">
        <v>1897</v>
      </c>
      <c r="C20" s="22"/>
      <c r="D20" s="28"/>
      <c r="E20" s="29"/>
      <c r="F20" s="57"/>
      <c r="G20" s="65"/>
      <c r="H20" s="18" t="s">
        <v>57</v>
      </c>
      <c r="I20" s="19">
        <v>5386</v>
      </c>
      <c r="J20" s="23"/>
      <c r="K20" s="78"/>
      <c r="L20" s="79"/>
      <c r="M20" s="12"/>
      <c r="N20" s="79"/>
      <c r="O20" s="79"/>
      <c r="P20" s="76"/>
      <c r="Q20" s="41"/>
      <c r="R20" s="75"/>
      <c r="S20" s="43"/>
      <c r="T20" s="75"/>
      <c r="U20" s="14"/>
    </row>
    <row r="21" spans="1:21" ht="18" customHeight="1">
      <c r="A21" s="18" t="s">
        <v>63</v>
      </c>
      <c r="B21" s="19">
        <v>7960</v>
      </c>
      <c r="C21" s="22"/>
      <c r="D21" s="31" t="s">
        <v>26</v>
      </c>
      <c r="E21" s="32">
        <f>SUM(E6:E20)</f>
        <v>45554</v>
      </c>
      <c r="F21" s="38">
        <f t="shared" ref="F21" si="0">SUM(F6:F20)</f>
        <v>0</v>
      </c>
      <c r="G21" s="66"/>
      <c r="H21" s="18" t="s">
        <v>58</v>
      </c>
      <c r="I21" s="19">
        <v>3546</v>
      </c>
      <c r="J21" s="23"/>
      <c r="K21" s="74"/>
      <c r="L21" s="42"/>
      <c r="M21" s="41"/>
      <c r="N21" s="75"/>
      <c r="O21" s="75"/>
      <c r="P21" s="76"/>
      <c r="Q21" s="41"/>
      <c r="R21" s="75"/>
      <c r="S21" s="43"/>
      <c r="T21" s="75"/>
      <c r="U21" s="14"/>
    </row>
    <row r="22" spans="1:21" ht="18" customHeight="1">
      <c r="A22" s="18" t="s">
        <v>29</v>
      </c>
      <c r="B22" s="19">
        <v>2030</v>
      </c>
      <c r="C22" s="22"/>
      <c r="D22" s="15" t="s">
        <v>3</v>
      </c>
      <c r="E22" s="16" t="s">
        <v>87</v>
      </c>
      <c r="F22" s="17" t="s">
        <v>32</v>
      </c>
      <c r="G22" s="65"/>
      <c r="H22" s="18" t="s">
        <v>59</v>
      </c>
      <c r="I22" s="19">
        <v>3473</v>
      </c>
      <c r="J22" s="23"/>
      <c r="K22" s="64"/>
      <c r="L22" s="73"/>
      <c r="M22" s="73"/>
      <c r="N22" s="73"/>
      <c r="O22" s="73"/>
      <c r="P22" s="76"/>
      <c r="Q22" s="41"/>
      <c r="R22" s="75"/>
      <c r="S22" s="43"/>
      <c r="T22" s="75"/>
      <c r="U22" s="14"/>
    </row>
    <row r="23" spans="1:21" ht="18" customHeight="1">
      <c r="A23" s="18" t="s">
        <v>4</v>
      </c>
      <c r="B23" s="21">
        <v>1849</v>
      </c>
      <c r="C23" s="22"/>
      <c r="D23" s="18" t="s">
        <v>73</v>
      </c>
      <c r="E23" s="21">
        <v>3852</v>
      </c>
      <c r="F23" s="24"/>
      <c r="G23" s="65"/>
      <c r="H23" s="25"/>
      <c r="I23" s="27"/>
      <c r="J23" s="34"/>
      <c r="K23" s="74"/>
      <c r="L23" s="75"/>
      <c r="M23" s="41"/>
      <c r="N23" s="75"/>
      <c r="O23" s="75"/>
      <c r="P23" s="13"/>
      <c r="Q23" s="12"/>
      <c r="R23" s="13"/>
      <c r="S23" s="13"/>
      <c r="T23" s="12"/>
      <c r="U23" s="14"/>
    </row>
    <row r="24" spans="1:21" ht="18" customHeight="1">
      <c r="A24" s="18" t="s">
        <v>5</v>
      </c>
      <c r="B24" s="21">
        <v>2105</v>
      </c>
      <c r="C24" s="22"/>
      <c r="D24" s="18" t="s">
        <v>14</v>
      </c>
      <c r="E24" s="21">
        <v>3365</v>
      </c>
      <c r="F24" s="24"/>
      <c r="G24" s="65"/>
      <c r="H24" s="25"/>
      <c r="I24" s="27"/>
      <c r="J24" s="34"/>
      <c r="K24" s="74"/>
      <c r="L24" s="42"/>
      <c r="M24" s="43"/>
      <c r="N24" s="75"/>
      <c r="O24" s="75"/>
      <c r="P24" s="13"/>
      <c r="Q24" s="12"/>
      <c r="R24" s="13"/>
      <c r="S24" s="13"/>
      <c r="T24" s="12"/>
      <c r="U24" s="14"/>
    </row>
    <row r="25" spans="1:21" ht="18" customHeight="1">
      <c r="A25" s="18" t="s">
        <v>6</v>
      </c>
      <c r="B25" s="21">
        <v>1996</v>
      </c>
      <c r="C25" s="22"/>
      <c r="D25" s="18" t="s">
        <v>64</v>
      </c>
      <c r="E25" s="21">
        <v>5157</v>
      </c>
      <c r="F25" s="24"/>
      <c r="G25" s="65"/>
      <c r="H25" s="25"/>
      <c r="I25" s="27"/>
      <c r="J25" s="34"/>
      <c r="K25" s="74"/>
      <c r="L25" s="42"/>
      <c r="M25" s="43"/>
      <c r="N25" s="75"/>
      <c r="O25" s="75"/>
      <c r="P25" s="13"/>
      <c r="Q25" s="12"/>
      <c r="R25" s="13"/>
      <c r="S25" s="13"/>
      <c r="T25" s="12"/>
      <c r="U25" s="14"/>
    </row>
    <row r="26" spans="1:21" ht="18" customHeight="1">
      <c r="A26" s="18" t="s">
        <v>66</v>
      </c>
      <c r="B26" s="21">
        <v>4029</v>
      </c>
      <c r="C26" s="22"/>
      <c r="D26" s="18" t="s">
        <v>33</v>
      </c>
      <c r="E26" s="21">
        <v>5291</v>
      </c>
      <c r="F26" s="24"/>
      <c r="G26" s="65"/>
      <c r="H26" s="68"/>
      <c r="I26" s="27"/>
      <c r="J26" s="34"/>
      <c r="K26" s="74"/>
      <c r="L26" s="42"/>
      <c r="M26" s="43"/>
      <c r="N26" s="75"/>
      <c r="O26" s="75"/>
      <c r="P26" s="41"/>
      <c r="Q26" s="12"/>
      <c r="R26" s="13"/>
      <c r="S26" s="41"/>
      <c r="T26" s="76"/>
      <c r="U26" s="14"/>
    </row>
    <row r="27" spans="1:21" ht="18" customHeight="1">
      <c r="A27" s="18" t="s">
        <v>31</v>
      </c>
      <c r="B27" s="21">
        <v>3874</v>
      </c>
      <c r="C27" s="22"/>
      <c r="D27" s="18" t="s">
        <v>79</v>
      </c>
      <c r="E27" s="21">
        <v>5184</v>
      </c>
      <c r="F27" s="23"/>
      <c r="G27" s="65"/>
      <c r="H27" s="68"/>
      <c r="I27" s="27"/>
      <c r="J27" s="34"/>
      <c r="K27" s="74"/>
      <c r="L27" s="42"/>
      <c r="M27" s="43"/>
      <c r="N27" s="75"/>
      <c r="O27" s="75"/>
      <c r="P27" s="41"/>
      <c r="Q27" s="12"/>
      <c r="R27" s="13"/>
      <c r="S27" s="41"/>
      <c r="T27" s="76"/>
      <c r="U27" s="14"/>
    </row>
    <row r="28" spans="1:21" ht="18" customHeight="1">
      <c r="A28" s="18" t="s">
        <v>77</v>
      </c>
      <c r="B28" s="21">
        <v>3284</v>
      </c>
      <c r="C28" s="22"/>
      <c r="D28" s="18" t="s">
        <v>80</v>
      </c>
      <c r="E28" s="21">
        <v>5177</v>
      </c>
      <c r="F28" s="23"/>
      <c r="G28" s="65"/>
      <c r="H28" s="25"/>
      <c r="I28" s="27"/>
      <c r="J28" s="34"/>
      <c r="K28" s="74"/>
      <c r="L28" s="42"/>
      <c r="M28" s="43"/>
      <c r="N28" s="75"/>
      <c r="O28" s="75"/>
      <c r="P28" s="13"/>
      <c r="Q28" s="12"/>
      <c r="R28" s="13"/>
      <c r="S28" s="13"/>
      <c r="T28" s="12"/>
      <c r="U28" s="14"/>
    </row>
    <row r="29" spans="1:21" ht="18" customHeight="1">
      <c r="A29" s="18" t="s">
        <v>7</v>
      </c>
      <c r="B29" s="21">
        <v>3203</v>
      </c>
      <c r="C29" s="22"/>
      <c r="D29" s="18" t="s">
        <v>15</v>
      </c>
      <c r="E29" s="21">
        <v>2041</v>
      </c>
      <c r="F29" s="23"/>
      <c r="G29" s="65"/>
      <c r="H29" s="25"/>
      <c r="I29" s="27"/>
      <c r="J29" s="34"/>
      <c r="K29" s="74"/>
      <c r="L29" s="42"/>
      <c r="M29" s="43"/>
      <c r="N29" s="75"/>
      <c r="O29" s="75"/>
      <c r="P29" s="13"/>
      <c r="Q29" s="12"/>
      <c r="R29" s="13"/>
      <c r="S29" s="13"/>
      <c r="T29" s="12"/>
      <c r="U29" s="14"/>
    </row>
    <row r="30" spans="1:21" ht="18" customHeight="1">
      <c r="A30" s="18" t="s">
        <v>93</v>
      </c>
      <c r="B30" s="21">
        <v>1662</v>
      </c>
      <c r="C30" s="22"/>
      <c r="D30" s="18" t="s">
        <v>41</v>
      </c>
      <c r="E30" s="21">
        <v>2608</v>
      </c>
      <c r="F30" s="23"/>
      <c r="G30" s="65"/>
      <c r="H30" s="68"/>
      <c r="I30" s="27"/>
      <c r="J30" s="34"/>
      <c r="K30" s="77"/>
      <c r="L30" s="75"/>
      <c r="M30" s="43"/>
      <c r="N30" s="75"/>
      <c r="O30" s="75"/>
      <c r="P30" s="41"/>
      <c r="Q30" s="12"/>
      <c r="R30" s="13"/>
      <c r="S30" s="41"/>
      <c r="T30" s="76"/>
      <c r="U30" s="14"/>
    </row>
    <row r="31" spans="1:21" ht="18" customHeight="1">
      <c r="A31" s="18" t="s">
        <v>9</v>
      </c>
      <c r="B31" s="21">
        <v>5916</v>
      </c>
      <c r="C31" s="22"/>
      <c r="D31" s="18" t="s">
        <v>43</v>
      </c>
      <c r="E31" s="21">
        <v>4189</v>
      </c>
      <c r="F31" s="23"/>
      <c r="G31" s="65"/>
      <c r="H31" s="68"/>
      <c r="I31" s="27"/>
      <c r="J31" s="34"/>
      <c r="K31" s="74"/>
      <c r="L31" s="42"/>
      <c r="M31" s="43"/>
      <c r="N31" s="75"/>
      <c r="O31" s="75"/>
      <c r="P31" s="41"/>
      <c r="Q31" s="12"/>
      <c r="R31" s="13"/>
      <c r="S31" s="41"/>
      <c r="T31" s="76"/>
      <c r="U31" s="14"/>
    </row>
    <row r="32" spans="1:21" ht="18" customHeight="1">
      <c r="A32" s="18" t="s">
        <v>10</v>
      </c>
      <c r="B32" s="85">
        <v>8420</v>
      </c>
      <c r="C32" s="22"/>
      <c r="D32" s="18" t="s">
        <v>44</v>
      </c>
      <c r="E32" s="21">
        <v>1783</v>
      </c>
      <c r="F32" s="23"/>
      <c r="G32" s="65"/>
      <c r="H32" s="68"/>
      <c r="I32" s="27"/>
      <c r="J32" s="34"/>
      <c r="K32" s="77"/>
      <c r="L32" s="75"/>
      <c r="M32" s="43"/>
      <c r="N32" s="75"/>
      <c r="O32" s="75"/>
      <c r="P32" s="41"/>
      <c r="Q32" s="12"/>
      <c r="R32" s="13"/>
      <c r="S32" s="41"/>
      <c r="T32" s="76"/>
      <c r="U32" s="14"/>
    </row>
    <row r="33" spans="1:21" ht="18" customHeight="1">
      <c r="A33" s="18" t="s">
        <v>11</v>
      </c>
      <c r="B33" s="86" t="s">
        <v>100</v>
      </c>
      <c r="C33" s="22"/>
      <c r="D33" s="18" t="s">
        <v>45</v>
      </c>
      <c r="E33" s="21">
        <v>1974</v>
      </c>
      <c r="F33" s="23"/>
      <c r="G33" s="65"/>
      <c r="H33" s="68"/>
      <c r="I33" s="27"/>
      <c r="J33" s="34"/>
      <c r="K33" s="77"/>
      <c r="L33" s="75"/>
      <c r="M33" s="41"/>
      <c r="N33" s="75"/>
      <c r="O33" s="75"/>
      <c r="P33" s="41"/>
      <c r="Q33" s="12"/>
      <c r="R33" s="13"/>
      <c r="S33" s="41"/>
      <c r="T33" s="76"/>
      <c r="U33" s="14"/>
    </row>
    <row r="34" spans="1:21" ht="18" customHeight="1">
      <c r="A34" s="18" t="s">
        <v>34</v>
      </c>
      <c r="B34" s="21">
        <v>2003</v>
      </c>
      <c r="C34" s="22"/>
      <c r="D34" s="18" t="s">
        <v>46</v>
      </c>
      <c r="E34" s="21">
        <v>1188</v>
      </c>
      <c r="F34" s="23"/>
      <c r="G34" s="66"/>
      <c r="H34" s="68"/>
      <c r="I34" s="27"/>
      <c r="J34" s="34"/>
      <c r="K34" s="77"/>
      <c r="L34" s="75"/>
      <c r="M34" s="41"/>
      <c r="N34" s="75"/>
      <c r="O34" s="75"/>
      <c r="P34" s="41"/>
      <c r="Q34" s="12"/>
      <c r="R34" s="13"/>
      <c r="S34" s="41"/>
      <c r="T34" s="76"/>
      <c r="U34" s="14"/>
    </row>
    <row r="35" spans="1:21" ht="18" customHeight="1">
      <c r="A35" s="18" t="s">
        <v>8</v>
      </c>
      <c r="B35" s="21">
        <v>10700</v>
      </c>
      <c r="C35" s="20"/>
      <c r="D35" s="18"/>
      <c r="E35" s="21"/>
      <c r="F35" s="23"/>
      <c r="G35" s="65"/>
      <c r="H35" s="68"/>
      <c r="I35" s="27"/>
      <c r="J35" s="34"/>
      <c r="K35" s="77"/>
      <c r="L35" s="75"/>
      <c r="M35" s="41"/>
      <c r="N35" s="75"/>
      <c r="O35" s="75"/>
      <c r="P35" s="41"/>
      <c r="Q35" s="12"/>
      <c r="R35" s="13"/>
      <c r="S35" s="41"/>
      <c r="T35" s="76"/>
      <c r="U35" s="14"/>
    </row>
    <row r="36" spans="1:21" ht="18" customHeight="1">
      <c r="A36" s="18"/>
      <c r="B36" s="21"/>
      <c r="C36" s="20"/>
      <c r="D36" s="18"/>
      <c r="E36" s="21"/>
      <c r="F36" s="23"/>
      <c r="G36" s="65"/>
      <c r="H36" s="68"/>
      <c r="I36" s="27"/>
      <c r="J36" s="34"/>
      <c r="K36" s="77"/>
      <c r="L36" s="75"/>
      <c r="M36" s="41"/>
      <c r="N36" s="75"/>
      <c r="O36" s="75"/>
      <c r="P36" s="41"/>
      <c r="Q36" s="12"/>
      <c r="R36" s="13"/>
      <c r="S36" s="41"/>
      <c r="T36" s="76"/>
      <c r="U36" s="14"/>
    </row>
    <row r="37" spans="1:21" ht="18" customHeight="1">
      <c r="A37" s="18"/>
      <c r="B37" s="21"/>
      <c r="C37" s="20"/>
      <c r="D37" s="18"/>
      <c r="E37" s="21"/>
      <c r="F37" s="23"/>
      <c r="G37" s="65"/>
      <c r="H37" s="68"/>
      <c r="I37" s="27"/>
      <c r="J37" s="34"/>
      <c r="K37" s="77"/>
      <c r="L37" s="75"/>
      <c r="M37" s="41"/>
      <c r="N37" s="75"/>
      <c r="O37" s="75"/>
      <c r="P37" s="41"/>
      <c r="Q37" s="12"/>
      <c r="R37" s="13"/>
      <c r="S37" s="41"/>
      <c r="T37" s="76"/>
      <c r="U37" s="14"/>
    </row>
    <row r="38" spans="1:21" ht="18" customHeight="1">
      <c r="A38" s="35"/>
      <c r="B38" s="36"/>
      <c r="C38" s="37"/>
      <c r="D38" s="31" t="s">
        <v>26</v>
      </c>
      <c r="E38" s="32">
        <f>SUM(E23:E37)</f>
        <v>41809</v>
      </c>
      <c r="F38" s="58">
        <f>SUM(F23:F37)</f>
        <v>0</v>
      </c>
      <c r="G38" s="67"/>
      <c r="H38" s="69"/>
      <c r="I38" s="30"/>
      <c r="J38" s="70"/>
      <c r="K38" s="78"/>
      <c r="L38" s="42"/>
      <c r="M38" s="12"/>
      <c r="N38" s="79"/>
      <c r="O38" s="79"/>
      <c r="P38" s="41"/>
      <c r="Q38" s="12"/>
      <c r="R38" s="13"/>
      <c r="S38" s="41"/>
      <c r="T38" s="13"/>
      <c r="U38" s="14"/>
    </row>
    <row r="39" spans="1:21" s="39" customFormat="1" ht="18" customHeight="1">
      <c r="A39" s="31" t="s">
        <v>26</v>
      </c>
      <c r="B39" s="32">
        <f>SUM(B6:B38)</f>
        <v>107289</v>
      </c>
      <c r="C39" s="33">
        <f>SUM(C6:C38)</f>
        <v>0</v>
      </c>
      <c r="D39" s="44" t="s">
        <v>76</v>
      </c>
      <c r="E39" s="32">
        <f>SUM(B39,E38,E21)</f>
        <v>194652</v>
      </c>
      <c r="F39" s="38">
        <f>SUM(C39,F38,F21)</f>
        <v>0</v>
      </c>
      <c r="G39" s="65">
        <f t="shared" ref="G39" si="1">SUM(G6:G38)</f>
        <v>0</v>
      </c>
      <c r="H39" s="31" t="s">
        <v>47</v>
      </c>
      <c r="I39" s="32">
        <f>SUM(I6:I38)</f>
        <v>60909</v>
      </c>
      <c r="J39" s="38">
        <f t="shared" ref="J39" si="2">SUM(J6:J38)</f>
        <v>0</v>
      </c>
      <c r="K39" s="77"/>
      <c r="L39" s="42"/>
      <c r="M39" s="80"/>
      <c r="N39" s="42"/>
      <c r="O39" s="42"/>
      <c r="P39" s="40"/>
      <c r="Q39" s="41"/>
      <c r="R39" s="42"/>
      <c r="S39" s="41"/>
      <c r="T39" s="42"/>
    </row>
    <row r="40" spans="1:21" s="39" customFormat="1" ht="18" customHeight="1">
      <c r="A40" s="40"/>
      <c r="B40" s="41"/>
      <c r="C40" s="42"/>
      <c r="G40" s="62"/>
      <c r="H40" s="59"/>
      <c r="I40" s="60"/>
      <c r="J40" s="61"/>
      <c r="K40" s="41"/>
      <c r="L40" s="42"/>
      <c r="M40" s="71"/>
      <c r="N40" s="42"/>
      <c r="O40" s="42"/>
      <c r="P40" s="40"/>
      <c r="Q40" s="41"/>
      <c r="R40" s="42"/>
      <c r="S40" s="41"/>
      <c r="T40" s="42"/>
    </row>
    <row r="41" spans="1:21" ht="18" customHeight="1">
      <c r="Q41" s="48"/>
      <c r="R41" s="47"/>
      <c r="T41" s="49"/>
      <c r="U41" s="49"/>
    </row>
    <row r="42" spans="1:21" ht="18" customHeight="1">
      <c r="A42" s="50" t="s">
        <v>99</v>
      </c>
      <c r="B42" s="51"/>
      <c r="T42" s="53" t="s">
        <v>81</v>
      </c>
      <c r="U42" s="14"/>
    </row>
    <row r="43" spans="1:21" ht="13.5">
      <c r="A43" s="51"/>
      <c r="B43" s="51"/>
      <c r="T43" s="52"/>
      <c r="U43" s="52"/>
    </row>
  </sheetData>
  <mergeCells count="17">
    <mergeCell ref="A2:C2"/>
    <mergeCell ref="A1:C1"/>
    <mergeCell ref="D2:E2"/>
    <mergeCell ref="A4:F4"/>
    <mergeCell ref="H4:J4"/>
    <mergeCell ref="G1:I1"/>
    <mergeCell ref="J1:M1"/>
    <mergeCell ref="G2:I2"/>
    <mergeCell ref="J2:M2"/>
    <mergeCell ref="P4:T4"/>
    <mergeCell ref="D1:E1"/>
    <mergeCell ref="S2:T2"/>
    <mergeCell ref="S1:T1"/>
    <mergeCell ref="N1:P1"/>
    <mergeCell ref="Q1:R1"/>
    <mergeCell ref="N2:P2"/>
    <mergeCell ref="Q2:R2"/>
  </mergeCells>
  <phoneticPr fontId="5"/>
  <printOptions horizontalCentered="1" verticalCentered="1"/>
  <pageMargins left="0.39370078740157483" right="0.39370078740157483" top="0.39370078740157483" bottom="0.39370078740157483" header="0.11811023622047245" footer="0.31496062992125984"/>
  <pageSetup paperSize="9" scale="75" orientation="landscape" cellComments="asDisplayed" r:id="rId1"/>
  <headerFooter alignWithMargins="0">
    <oddHeader>&amp;Lポスティング配布申込書</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表紙</vt:lpstr>
      <vt:lpstr>ご案内</vt:lpstr>
      <vt:lpstr>大分市・別府市</vt:lpstr>
      <vt:lpstr>大分市・別府市!Print_Area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y-shima</dc:creator>
  <cp:lastModifiedBy>admin</cp:lastModifiedBy>
  <cp:lastPrinted>2023-09-19T02:33:40Z</cp:lastPrinted>
  <dcterms:created xsi:type="dcterms:W3CDTF">2012-08-24T04:16:42Z</dcterms:created>
  <dcterms:modified xsi:type="dcterms:W3CDTF">2023-09-22T04:47:54Z</dcterms:modified>
</cp:coreProperties>
</file>